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/>
  </bookViews>
  <sheets>
    <sheet name="Web Version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93" i="1" l="1"/>
  <c r="E193" i="1"/>
  <c r="C193" i="1"/>
  <c r="F192" i="1"/>
  <c r="E192" i="1"/>
  <c r="C192" i="1"/>
  <c r="F191" i="1"/>
  <c r="E191" i="1"/>
  <c r="C191" i="1"/>
  <c r="F190" i="1"/>
  <c r="E190" i="1"/>
  <c r="C190" i="1"/>
  <c r="F189" i="1"/>
  <c r="E189" i="1"/>
  <c r="C189" i="1"/>
  <c r="F188" i="1"/>
  <c r="E188" i="1"/>
  <c r="C188" i="1"/>
  <c r="F187" i="1"/>
  <c r="E187" i="1"/>
  <c r="C187" i="1"/>
  <c r="F186" i="1"/>
  <c r="E186" i="1"/>
  <c r="C186" i="1"/>
  <c r="F185" i="1"/>
  <c r="F184" i="1" s="1"/>
  <c r="E185" i="1"/>
  <c r="C185" i="1"/>
  <c r="E184" i="1"/>
  <c r="B184" i="1"/>
  <c r="A184" i="1"/>
  <c r="F183" i="1"/>
  <c r="E183" i="1"/>
  <c r="C183" i="1"/>
  <c r="F182" i="1"/>
  <c r="E182" i="1"/>
  <c r="C182" i="1"/>
  <c r="F181" i="1"/>
  <c r="E181" i="1"/>
  <c r="C181" i="1"/>
  <c r="F180" i="1"/>
  <c r="E180" i="1"/>
  <c r="C180" i="1"/>
  <c r="F179" i="1"/>
  <c r="E179" i="1"/>
  <c r="C179" i="1"/>
  <c r="F178" i="1"/>
  <c r="E178" i="1"/>
  <c r="C178" i="1"/>
  <c r="F177" i="1"/>
  <c r="E177" i="1"/>
  <c r="C177" i="1"/>
  <c r="F176" i="1"/>
  <c r="F174" i="1" s="1"/>
  <c r="E176" i="1"/>
  <c r="C176" i="1"/>
  <c r="F175" i="1"/>
  <c r="E175" i="1"/>
  <c r="E174" i="1" s="1"/>
  <c r="C175" i="1"/>
  <c r="B174" i="1"/>
  <c r="A174" i="1"/>
  <c r="F173" i="1"/>
  <c r="E173" i="1"/>
  <c r="C173" i="1"/>
  <c r="F172" i="1"/>
  <c r="E172" i="1"/>
  <c r="C172" i="1"/>
  <c r="F171" i="1"/>
  <c r="E171" i="1"/>
  <c r="C171" i="1"/>
  <c r="F170" i="1"/>
  <c r="E170" i="1"/>
  <c r="C170" i="1"/>
  <c r="F169" i="1"/>
  <c r="E169" i="1"/>
  <c r="C169" i="1"/>
  <c r="F168" i="1"/>
  <c r="E168" i="1"/>
  <c r="C168" i="1"/>
  <c r="F167" i="1"/>
  <c r="E167" i="1"/>
  <c r="C167" i="1"/>
  <c r="F166" i="1"/>
  <c r="E166" i="1"/>
  <c r="E164" i="1" s="1"/>
  <c r="C166" i="1"/>
  <c r="F165" i="1"/>
  <c r="F164" i="1" s="1"/>
  <c r="E165" i="1"/>
  <c r="C165" i="1"/>
  <c r="B164" i="1"/>
  <c r="A164" i="1"/>
  <c r="F163" i="1"/>
  <c r="E163" i="1"/>
  <c r="C163" i="1"/>
  <c r="F162" i="1"/>
  <c r="E162" i="1"/>
  <c r="C162" i="1"/>
  <c r="F161" i="1"/>
  <c r="E161" i="1"/>
  <c r="C161" i="1"/>
  <c r="F160" i="1"/>
  <c r="E160" i="1"/>
  <c r="C160" i="1"/>
  <c r="F159" i="1"/>
  <c r="E159" i="1"/>
  <c r="C159" i="1"/>
  <c r="F158" i="1"/>
  <c r="E158" i="1"/>
  <c r="C158" i="1"/>
  <c r="F157" i="1"/>
  <c r="E157" i="1"/>
  <c r="C157" i="1"/>
  <c r="F156" i="1"/>
  <c r="E156" i="1"/>
  <c r="C156" i="1"/>
  <c r="F155" i="1"/>
  <c r="E155" i="1"/>
  <c r="E154" i="1" s="1"/>
  <c r="C155" i="1"/>
  <c r="F154" i="1"/>
  <c r="B154" i="1"/>
  <c r="A154" i="1"/>
  <c r="F153" i="1"/>
  <c r="E153" i="1"/>
  <c r="C153" i="1"/>
  <c r="F152" i="1"/>
  <c r="E152" i="1"/>
  <c r="C152" i="1"/>
  <c r="F151" i="1"/>
  <c r="E151" i="1"/>
  <c r="C151" i="1"/>
  <c r="F150" i="1"/>
  <c r="E150" i="1"/>
  <c r="C150" i="1"/>
  <c r="F149" i="1"/>
  <c r="E149" i="1"/>
  <c r="C149" i="1"/>
  <c r="F148" i="1"/>
  <c r="E148" i="1"/>
  <c r="C148" i="1"/>
  <c r="F147" i="1"/>
  <c r="E147" i="1"/>
  <c r="C147" i="1"/>
  <c r="F146" i="1"/>
  <c r="E146" i="1"/>
  <c r="C146" i="1"/>
  <c r="F145" i="1"/>
  <c r="F144" i="1" s="1"/>
  <c r="E145" i="1"/>
  <c r="C145" i="1"/>
  <c r="E144" i="1"/>
  <c r="B144" i="1"/>
  <c r="A144" i="1"/>
  <c r="F143" i="1"/>
  <c r="E143" i="1"/>
  <c r="C143" i="1"/>
  <c r="F142" i="1"/>
  <c r="E142" i="1"/>
  <c r="C142" i="1"/>
  <c r="F141" i="1"/>
  <c r="E141" i="1"/>
  <c r="C141" i="1"/>
  <c r="F140" i="1"/>
  <c r="E140" i="1"/>
  <c r="C140" i="1"/>
  <c r="F139" i="1"/>
  <c r="E139" i="1"/>
  <c r="C139" i="1"/>
  <c r="F138" i="1"/>
  <c r="E138" i="1"/>
  <c r="C138" i="1"/>
  <c r="F137" i="1"/>
  <c r="E137" i="1"/>
  <c r="C137" i="1"/>
  <c r="F136" i="1"/>
  <c r="F134" i="1" s="1"/>
  <c r="E136" i="1"/>
  <c r="C136" i="1"/>
  <c r="F135" i="1"/>
  <c r="E135" i="1"/>
  <c r="E134" i="1" s="1"/>
  <c r="C135" i="1"/>
  <c r="B134" i="1"/>
  <c r="A134" i="1"/>
  <c r="F133" i="1"/>
  <c r="E133" i="1"/>
  <c r="C133" i="1"/>
  <c r="F132" i="1"/>
  <c r="E132" i="1"/>
  <c r="C132" i="1"/>
  <c r="F131" i="1"/>
  <c r="E131" i="1"/>
  <c r="C131" i="1"/>
  <c r="F130" i="1"/>
  <c r="E130" i="1"/>
  <c r="C130" i="1"/>
  <c r="F129" i="1"/>
  <c r="E129" i="1"/>
  <c r="C129" i="1"/>
  <c r="F128" i="1"/>
  <c r="E128" i="1"/>
  <c r="C128" i="1"/>
  <c r="F127" i="1"/>
  <c r="E127" i="1"/>
  <c r="C127" i="1"/>
  <c r="F126" i="1"/>
  <c r="E126" i="1"/>
  <c r="E124" i="1" s="1"/>
  <c r="C126" i="1"/>
  <c r="F125" i="1"/>
  <c r="F124" i="1" s="1"/>
  <c r="E125" i="1"/>
  <c r="C125" i="1"/>
  <c r="B124" i="1"/>
  <c r="A124" i="1"/>
  <c r="F123" i="1"/>
  <c r="E123" i="1"/>
  <c r="C123" i="1"/>
  <c r="F122" i="1"/>
  <c r="E122" i="1"/>
  <c r="C122" i="1"/>
  <c r="F121" i="1"/>
  <c r="E121" i="1"/>
  <c r="C121" i="1"/>
  <c r="F120" i="1"/>
  <c r="E120" i="1"/>
  <c r="C120" i="1"/>
  <c r="F119" i="1"/>
  <c r="E119" i="1"/>
  <c r="C119" i="1"/>
  <c r="F118" i="1"/>
  <c r="E118" i="1"/>
  <c r="C118" i="1"/>
  <c r="F117" i="1"/>
  <c r="E117" i="1"/>
  <c r="E114" i="1" s="1"/>
  <c r="C117" i="1"/>
  <c r="F116" i="1"/>
  <c r="E116" i="1"/>
  <c r="C116" i="1"/>
  <c r="F115" i="1"/>
  <c r="E115" i="1"/>
  <c r="C115" i="1"/>
  <c r="F114" i="1"/>
  <c r="B114" i="1"/>
  <c r="A114" i="1"/>
  <c r="F113" i="1"/>
  <c r="E113" i="1"/>
  <c r="C113" i="1"/>
  <c r="F112" i="1"/>
  <c r="E112" i="1"/>
  <c r="C112" i="1"/>
  <c r="F111" i="1"/>
  <c r="E111" i="1"/>
  <c r="C111" i="1"/>
  <c r="F110" i="1"/>
  <c r="E110" i="1"/>
  <c r="C110" i="1"/>
  <c r="F109" i="1"/>
  <c r="E109" i="1"/>
  <c r="C109" i="1"/>
  <c r="F108" i="1"/>
  <c r="E108" i="1"/>
  <c r="C108" i="1"/>
  <c r="F107" i="1"/>
  <c r="E107" i="1"/>
  <c r="C107" i="1"/>
  <c r="F106" i="1"/>
  <c r="E106" i="1"/>
  <c r="C106" i="1"/>
  <c r="F105" i="1"/>
  <c r="F104" i="1" s="1"/>
  <c r="E105" i="1"/>
  <c r="C105" i="1"/>
  <c r="E104" i="1"/>
  <c r="B104" i="1"/>
  <c r="A104" i="1"/>
  <c r="F103" i="1"/>
  <c r="E103" i="1"/>
  <c r="C103" i="1"/>
  <c r="F102" i="1"/>
  <c r="E102" i="1"/>
  <c r="C102" i="1"/>
  <c r="F101" i="1"/>
  <c r="E101" i="1"/>
  <c r="C101" i="1"/>
  <c r="F100" i="1"/>
  <c r="E100" i="1"/>
  <c r="C100" i="1"/>
  <c r="F99" i="1"/>
  <c r="E99" i="1"/>
  <c r="C99" i="1"/>
  <c r="F98" i="1"/>
  <c r="E98" i="1"/>
  <c r="C98" i="1"/>
  <c r="F97" i="1"/>
  <c r="E97" i="1"/>
  <c r="C97" i="1"/>
  <c r="F96" i="1"/>
  <c r="F94" i="1" s="1"/>
  <c r="E96" i="1"/>
  <c r="C96" i="1"/>
  <c r="F95" i="1"/>
  <c r="E95" i="1"/>
  <c r="E94" i="1" s="1"/>
  <c r="C95" i="1"/>
  <c r="B94" i="1"/>
  <c r="A94" i="1"/>
  <c r="F93" i="1"/>
  <c r="E93" i="1"/>
  <c r="C93" i="1"/>
  <c r="F92" i="1"/>
  <c r="E92" i="1"/>
  <c r="C92" i="1"/>
  <c r="F91" i="1"/>
  <c r="E91" i="1"/>
  <c r="C91" i="1"/>
  <c r="F90" i="1"/>
  <c r="E90" i="1"/>
  <c r="C90" i="1"/>
  <c r="F89" i="1"/>
  <c r="E89" i="1"/>
  <c r="C89" i="1"/>
  <c r="F88" i="1"/>
  <c r="E88" i="1"/>
  <c r="C88" i="1"/>
  <c r="F87" i="1"/>
  <c r="F84" i="1" s="1"/>
  <c r="E87" i="1"/>
  <c r="C87" i="1"/>
  <c r="F86" i="1"/>
  <c r="E86" i="1"/>
  <c r="E84" i="1" s="1"/>
  <c r="C86" i="1"/>
  <c r="F85" i="1"/>
  <c r="E85" i="1"/>
  <c r="C85" i="1"/>
  <c r="B84" i="1"/>
  <c r="A84" i="1"/>
  <c r="F83" i="1"/>
  <c r="E83" i="1"/>
  <c r="C83" i="1"/>
  <c r="F82" i="1"/>
  <c r="E82" i="1"/>
  <c r="C82" i="1"/>
  <c r="F81" i="1"/>
  <c r="E81" i="1"/>
  <c r="C81" i="1"/>
  <c r="F80" i="1"/>
  <c r="E80" i="1"/>
  <c r="C80" i="1"/>
  <c r="F79" i="1"/>
  <c r="E79" i="1"/>
  <c r="C79" i="1"/>
  <c r="F78" i="1"/>
  <c r="E78" i="1"/>
  <c r="C78" i="1"/>
  <c r="F77" i="1"/>
  <c r="E77" i="1"/>
  <c r="E74" i="1" s="1"/>
  <c r="C77" i="1"/>
  <c r="F76" i="1"/>
  <c r="E76" i="1"/>
  <c r="C76" i="1"/>
  <c r="F75" i="1"/>
  <c r="E75" i="1"/>
  <c r="C75" i="1"/>
  <c r="F74" i="1"/>
  <c r="B74" i="1"/>
  <c r="A74" i="1"/>
  <c r="F73" i="1"/>
  <c r="E73" i="1"/>
  <c r="C73" i="1"/>
  <c r="F72" i="1"/>
  <c r="E72" i="1"/>
  <c r="C72" i="1"/>
  <c r="F71" i="1"/>
  <c r="E71" i="1"/>
  <c r="C71" i="1"/>
  <c r="F70" i="1"/>
  <c r="E70" i="1"/>
  <c r="C70" i="1"/>
  <c r="F69" i="1"/>
  <c r="E69" i="1"/>
  <c r="C69" i="1"/>
  <c r="F68" i="1"/>
  <c r="E68" i="1"/>
  <c r="C68" i="1"/>
  <c r="F67" i="1"/>
  <c r="E67" i="1"/>
  <c r="C67" i="1"/>
  <c r="F66" i="1"/>
  <c r="E66" i="1"/>
  <c r="C66" i="1"/>
  <c r="F65" i="1"/>
  <c r="F64" i="1" s="1"/>
  <c r="E65" i="1"/>
  <c r="C65" i="1"/>
  <c r="E64" i="1"/>
  <c r="B64" i="1"/>
  <c r="A64" i="1"/>
  <c r="F63" i="1"/>
  <c r="E63" i="1"/>
  <c r="C63" i="1"/>
  <c r="F62" i="1"/>
  <c r="E62" i="1"/>
  <c r="C62" i="1"/>
  <c r="F61" i="1"/>
  <c r="E61" i="1"/>
  <c r="C61" i="1"/>
  <c r="F60" i="1"/>
  <c r="E60" i="1"/>
  <c r="C60" i="1"/>
  <c r="F59" i="1"/>
  <c r="E59" i="1"/>
  <c r="C59" i="1"/>
  <c r="F58" i="1"/>
  <c r="E58" i="1"/>
  <c r="C58" i="1"/>
  <c r="F57" i="1"/>
  <c r="E57" i="1"/>
  <c r="C57" i="1"/>
  <c r="F56" i="1"/>
  <c r="E56" i="1"/>
  <c r="C56" i="1"/>
  <c r="F55" i="1"/>
  <c r="E55" i="1"/>
  <c r="E54" i="1" s="1"/>
  <c r="C55" i="1"/>
  <c r="F54" i="1"/>
  <c r="B54" i="1"/>
  <c r="A54" i="1"/>
  <c r="F53" i="1"/>
  <c r="E53" i="1"/>
  <c r="C53" i="1"/>
  <c r="F52" i="1"/>
  <c r="E52" i="1"/>
  <c r="C52" i="1"/>
  <c r="F51" i="1"/>
  <c r="E51" i="1"/>
  <c r="C51" i="1"/>
  <c r="F50" i="1"/>
  <c r="E50" i="1"/>
  <c r="C50" i="1"/>
  <c r="F49" i="1"/>
  <c r="E49" i="1"/>
  <c r="C49" i="1"/>
  <c r="F48" i="1"/>
  <c r="E48" i="1"/>
  <c r="C48" i="1"/>
  <c r="F47" i="1"/>
  <c r="E47" i="1"/>
  <c r="C47" i="1"/>
  <c r="F46" i="1"/>
  <c r="E46" i="1"/>
  <c r="C46" i="1"/>
  <c r="F45" i="1"/>
  <c r="E45" i="1"/>
  <c r="C45" i="1"/>
  <c r="F44" i="1"/>
  <c r="E44" i="1"/>
  <c r="B44" i="1"/>
  <c r="A44" i="1"/>
  <c r="F43" i="1"/>
  <c r="E43" i="1"/>
  <c r="C43" i="1"/>
  <c r="F42" i="1"/>
  <c r="E42" i="1"/>
  <c r="C42" i="1"/>
  <c r="F41" i="1"/>
  <c r="E41" i="1"/>
  <c r="C41" i="1"/>
  <c r="F40" i="1"/>
  <c r="E40" i="1"/>
  <c r="C40" i="1"/>
  <c r="F39" i="1"/>
  <c r="E39" i="1"/>
  <c r="C39" i="1"/>
  <c r="F38" i="1"/>
  <c r="E38" i="1"/>
  <c r="C38" i="1"/>
  <c r="F37" i="1"/>
  <c r="E37" i="1"/>
  <c r="C37" i="1"/>
  <c r="F36" i="1"/>
  <c r="E36" i="1"/>
  <c r="C36" i="1"/>
  <c r="F35" i="1"/>
  <c r="F34" i="1" s="1"/>
  <c r="E35" i="1"/>
  <c r="C35" i="1"/>
  <c r="E34" i="1"/>
  <c r="B34" i="1"/>
  <c r="A34" i="1"/>
  <c r="F33" i="1"/>
  <c r="E33" i="1"/>
  <c r="C33" i="1"/>
  <c r="F32" i="1"/>
  <c r="E32" i="1"/>
  <c r="C32" i="1"/>
  <c r="F31" i="1"/>
  <c r="E31" i="1"/>
  <c r="C31" i="1"/>
  <c r="F30" i="1"/>
  <c r="E30" i="1"/>
  <c r="C30" i="1"/>
  <c r="F29" i="1"/>
  <c r="E29" i="1"/>
  <c r="C29" i="1"/>
  <c r="F28" i="1"/>
  <c r="E28" i="1"/>
  <c r="C28" i="1"/>
  <c r="F27" i="1"/>
  <c r="E27" i="1"/>
  <c r="C27" i="1"/>
  <c r="F26" i="1"/>
  <c r="E26" i="1"/>
  <c r="C26" i="1"/>
  <c r="F25" i="1"/>
  <c r="F24" i="1" s="1"/>
  <c r="E25" i="1"/>
  <c r="E24" i="1" s="1"/>
  <c r="C25" i="1"/>
  <c r="B24" i="1"/>
  <c r="A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E14" i="1" s="1"/>
  <c r="C15" i="1"/>
  <c r="F14" i="1"/>
  <c r="B14" i="1"/>
  <c r="A14" i="1"/>
  <c r="F13" i="1"/>
  <c r="E13" i="1"/>
  <c r="C13" i="1"/>
  <c r="F12" i="1"/>
  <c r="E12" i="1"/>
  <c r="C12" i="1"/>
  <c r="F11" i="1"/>
  <c r="E11" i="1"/>
  <c r="C11" i="1"/>
  <c r="F10" i="1"/>
  <c r="E10" i="1"/>
  <c r="C10" i="1"/>
  <c r="F9" i="1"/>
  <c r="E9" i="1"/>
  <c r="C9" i="1"/>
  <c r="F8" i="1"/>
  <c r="E8" i="1"/>
  <c r="C8" i="1"/>
  <c r="F7" i="1"/>
  <c r="E7" i="1"/>
  <c r="C7" i="1"/>
  <c r="F6" i="1"/>
  <c r="E6" i="1"/>
  <c r="C6" i="1"/>
  <c r="F5" i="1"/>
  <c r="F4" i="1" s="1"/>
  <c r="E5" i="1"/>
  <c r="C5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<sst xmlns="http://schemas.openxmlformats.org/spreadsheetml/2006/main" count="559" uniqueCount="57">
  <si>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Nevada Size Class of Industries- Formatsheet</t>
  </si>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</sst>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164" fontId="4" fillId="0" borderId="0" xfId="1" applyNumberFormat="1" applyFont="1" applyFill="1" applyBorder="1"/>
    <xf numFmtId="3" fontId="4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3" fontId="0" fillId="0" borderId="0" xfId="0" applyNumberFormat="1" applyFill="1" applyBorder="1"/>
  </cellXfs>
  <cellStyles count="5">
    <cellStyle name="Normal" xfId="0" builtinId="0"/>
    <cellStyle name="Normal 2" xfId="2"/>
    <cellStyle name="Normal 3" xfId="3"/>
    <cellStyle name="Normal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I/WorkforceInformer%20Documents/Content/Size%20class%20data/2008q4/Sizeclass2008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izeclass201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sql results"/>
      <sheetName val="firmcount"/>
      <sheetName val="Formatpage"/>
      <sheetName val="2nd Qtr 2017"/>
      <sheetName val="1st Qtr 2017"/>
      <sheetName val="2016 anuual averages"/>
      <sheetName val="4th Qtr 2016"/>
      <sheetName val="3rd Qtr 2016"/>
      <sheetName val="2nd Qtr 2016"/>
      <sheetName val="1st Qtr 2016"/>
      <sheetName val="4th Qtr 2015"/>
      <sheetName val="3rd Qtr 2015"/>
      <sheetName val="2nd Qtr 2015"/>
      <sheetName val="1st Qtr 2015"/>
      <sheetName val="4th Qtr 2014"/>
      <sheetName val="3rd Qtr 2014"/>
      <sheetName val="2nd Qtr 2014"/>
      <sheetName val="1st Qtr 2014"/>
      <sheetName val="4th Qtr 2013"/>
      <sheetName val="3rd Qtr 2013"/>
      <sheetName val="2nd Qtr 2013"/>
      <sheetName val="1st Qtr 2013"/>
      <sheetName val="4th Qtr 2012"/>
      <sheetName val="3rd Qtr 2012"/>
      <sheetName val="2nd Qtr 2012"/>
      <sheetName val="1st Qtr 2012"/>
      <sheetName val="4th Qtr 2011"/>
      <sheetName val="3rd Qtr 2011"/>
      <sheetName val="2nd Qtr 2011"/>
      <sheetName val="1st Qtr 2011"/>
      <sheetName val="4th Qtr 2010"/>
      <sheetName val="3rd Qtr 2010"/>
      <sheetName val="2nd Qtr 2010"/>
      <sheetName val="1st Qtr 2010"/>
      <sheetName val="4th Qtr 2009"/>
      <sheetName val="3rd Qtr 2009"/>
      <sheetName val="2nd Qtr 2009"/>
      <sheetName val="1st Qtr 2009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  <sheetName val="Sheet1"/>
    </sheetNames>
    <sheetDataSet>
      <sheetData sheetId="0">
        <row r="2">
          <cell r="B2">
            <v>558</v>
          </cell>
          <cell r="C2">
            <v>46128</v>
          </cell>
          <cell r="D2">
            <v>1768</v>
          </cell>
          <cell r="E2">
            <v>1153</v>
          </cell>
          <cell r="F2">
            <v>32</v>
          </cell>
          <cell r="G2">
            <v>53</v>
          </cell>
          <cell r="H2">
            <v>411</v>
          </cell>
          <cell r="I2">
            <v>102</v>
          </cell>
          <cell r="J2">
            <v>92</v>
          </cell>
          <cell r="K2">
            <v>899</v>
          </cell>
          <cell r="L2">
            <v>76</v>
          </cell>
          <cell r="M2">
            <v>782</v>
          </cell>
          <cell r="N2">
            <v>88</v>
          </cell>
          <cell r="O2">
            <v>197</v>
          </cell>
          <cell r="P2">
            <v>13109</v>
          </cell>
          <cell r="Q2">
            <v>196</v>
          </cell>
          <cell r="R2">
            <v>1785</v>
          </cell>
          <cell r="S2">
            <v>1446</v>
          </cell>
          <cell r="T2">
            <v>68875</v>
          </cell>
        </row>
        <row r="3">
          <cell r="B3">
            <v>1024</v>
          </cell>
          <cell r="C3">
            <v>59214</v>
          </cell>
          <cell r="D3">
            <v>2037</v>
          </cell>
          <cell r="E3">
            <v>1795</v>
          </cell>
          <cell r="F3">
            <v>31</v>
          </cell>
          <cell r="G3">
            <v>49</v>
          </cell>
          <cell r="H3">
            <v>766</v>
          </cell>
          <cell r="I3">
            <v>224</v>
          </cell>
          <cell r="J3">
            <v>151</v>
          </cell>
          <cell r="K3">
            <v>1193</v>
          </cell>
          <cell r="L3">
            <v>91</v>
          </cell>
          <cell r="M3">
            <v>1101</v>
          </cell>
          <cell r="N3">
            <v>134</v>
          </cell>
          <cell r="O3">
            <v>235</v>
          </cell>
          <cell r="P3">
            <v>16314</v>
          </cell>
          <cell r="Q3">
            <v>351</v>
          </cell>
          <cell r="R3">
            <v>2229</v>
          </cell>
          <cell r="S3">
            <v>778</v>
          </cell>
          <cell r="T3">
            <v>87717</v>
          </cell>
        </row>
        <row r="4">
          <cell r="B4">
            <v>1131</v>
          </cell>
          <cell r="C4">
            <v>90416</v>
          </cell>
          <cell r="D4">
            <v>2201</v>
          </cell>
          <cell r="E4">
            <v>2739</v>
          </cell>
          <cell r="F4">
            <v>38</v>
          </cell>
          <cell r="G4">
            <v>100</v>
          </cell>
          <cell r="H4">
            <v>912</v>
          </cell>
          <cell r="I4">
            <v>138</v>
          </cell>
          <cell r="J4">
            <v>195</v>
          </cell>
          <cell r="K4">
            <v>1512</v>
          </cell>
          <cell r="L4">
            <v>90</v>
          </cell>
          <cell r="M4">
            <v>1233</v>
          </cell>
          <cell r="N4">
            <v>184</v>
          </cell>
          <cell r="O4">
            <v>426</v>
          </cell>
          <cell r="P4">
            <v>25146</v>
          </cell>
          <cell r="Q4">
            <v>321</v>
          </cell>
          <cell r="R4">
            <v>3083</v>
          </cell>
          <cell r="S4">
            <v>890</v>
          </cell>
          <cell r="T4">
            <v>130755</v>
          </cell>
        </row>
        <row r="5">
          <cell r="B5">
            <v>1123</v>
          </cell>
          <cell r="C5">
            <v>136602</v>
          </cell>
          <cell r="D5">
            <v>2669</v>
          </cell>
          <cell r="E5">
            <v>3827</v>
          </cell>
          <cell r="F5">
            <v>21</v>
          </cell>
          <cell r="G5">
            <v>133</v>
          </cell>
          <cell r="H5">
            <v>1306</v>
          </cell>
          <cell r="I5">
            <v>298</v>
          </cell>
          <cell r="J5">
            <v>140</v>
          </cell>
          <cell r="K5">
            <v>2371</v>
          </cell>
          <cell r="L5">
            <v>79</v>
          </cell>
          <cell r="M5">
            <v>1582</v>
          </cell>
          <cell r="N5">
            <v>207</v>
          </cell>
          <cell r="O5">
            <v>930</v>
          </cell>
          <cell r="P5">
            <v>37776</v>
          </cell>
          <cell r="Q5">
            <v>582</v>
          </cell>
          <cell r="R5">
            <v>4883</v>
          </cell>
          <cell r="S5">
            <v>1532</v>
          </cell>
          <cell r="T5">
            <v>196061</v>
          </cell>
        </row>
        <row r="6">
          <cell r="B6">
            <v>1012</v>
          </cell>
          <cell r="C6">
            <v>102434</v>
          </cell>
          <cell r="D6">
            <v>1714</v>
          </cell>
          <cell r="E6">
            <v>2108</v>
          </cell>
          <cell r="F6">
            <v>117</v>
          </cell>
          <cell r="G6">
            <v>62</v>
          </cell>
          <cell r="H6">
            <v>584</v>
          </cell>
          <cell r="I6">
            <v>300</v>
          </cell>
          <cell r="J6">
            <v>0</v>
          </cell>
          <cell r="K6">
            <v>1470</v>
          </cell>
          <cell r="L6">
            <v>145</v>
          </cell>
          <cell r="M6">
            <v>970</v>
          </cell>
          <cell r="N6">
            <v>0</v>
          </cell>
          <cell r="O6">
            <v>1279</v>
          </cell>
          <cell r="P6">
            <v>24652</v>
          </cell>
          <cell r="Q6">
            <v>244</v>
          </cell>
          <cell r="R6">
            <v>3107</v>
          </cell>
          <cell r="S6">
            <v>1029</v>
          </cell>
          <cell r="T6">
            <v>141227</v>
          </cell>
        </row>
        <row r="7">
          <cell r="B7">
            <v>862</v>
          </cell>
          <cell r="C7">
            <v>129250</v>
          </cell>
          <cell r="D7">
            <v>1527</v>
          </cell>
          <cell r="E7">
            <v>2574</v>
          </cell>
          <cell r="F7">
            <v>0</v>
          </cell>
          <cell r="G7">
            <v>0</v>
          </cell>
          <cell r="H7">
            <v>490</v>
          </cell>
          <cell r="I7">
            <v>0</v>
          </cell>
          <cell r="J7">
            <v>0</v>
          </cell>
          <cell r="K7">
            <v>1624</v>
          </cell>
          <cell r="L7">
            <v>0</v>
          </cell>
          <cell r="M7">
            <v>1746</v>
          </cell>
          <cell r="N7">
            <v>320</v>
          </cell>
          <cell r="O7">
            <v>1722</v>
          </cell>
          <cell r="P7">
            <v>30480</v>
          </cell>
          <cell r="Q7">
            <v>0</v>
          </cell>
          <cell r="R7">
            <v>2573</v>
          </cell>
          <cell r="S7">
            <v>1063</v>
          </cell>
          <cell r="T7">
            <v>174231</v>
          </cell>
        </row>
        <row r="8">
          <cell r="B8">
            <v>561</v>
          </cell>
          <cell r="C8">
            <v>67486</v>
          </cell>
          <cell r="D8">
            <v>2091</v>
          </cell>
          <cell r="E8">
            <v>1897</v>
          </cell>
          <cell r="F8">
            <v>0</v>
          </cell>
          <cell r="G8">
            <v>0</v>
          </cell>
          <cell r="H8">
            <v>1119</v>
          </cell>
          <cell r="I8">
            <v>490</v>
          </cell>
          <cell r="J8">
            <v>0</v>
          </cell>
          <cell r="K8">
            <v>579</v>
          </cell>
          <cell r="L8">
            <v>0</v>
          </cell>
          <cell r="M8">
            <v>573</v>
          </cell>
          <cell r="N8">
            <v>292</v>
          </cell>
          <cell r="O8">
            <v>823</v>
          </cell>
          <cell r="P8">
            <v>13735</v>
          </cell>
          <cell r="Q8">
            <v>0</v>
          </cell>
          <cell r="R8">
            <v>1436</v>
          </cell>
          <cell r="S8">
            <v>491</v>
          </cell>
          <cell r="T8">
            <v>91573</v>
          </cell>
        </row>
        <row r="9">
          <cell r="B9">
            <v>0</v>
          </cell>
          <cell r="C9">
            <v>65631</v>
          </cell>
          <cell r="D9">
            <v>1605</v>
          </cell>
          <cell r="E9">
            <v>2234</v>
          </cell>
          <cell r="F9">
            <v>0</v>
          </cell>
          <cell r="G9">
            <v>0</v>
          </cell>
          <cell r="H9">
            <v>527</v>
          </cell>
          <cell r="I9">
            <v>0</v>
          </cell>
          <cell r="J9">
            <v>0</v>
          </cell>
          <cell r="K9">
            <v>0</v>
          </cell>
          <cell r="L9">
            <v>617</v>
          </cell>
          <cell r="M9">
            <v>791</v>
          </cell>
          <cell r="N9">
            <v>0</v>
          </cell>
          <cell r="O9">
            <v>3201</v>
          </cell>
          <cell r="P9">
            <v>8187</v>
          </cell>
          <cell r="Q9">
            <v>1064</v>
          </cell>
          <cell r="R9">
            <v>0</v>
          </cell>
          <cell r="S9">
            <v>0</v>
          </cell>
          <cell r="T9">
            <v>83857</v>
          </cell>
        </row>
        <row r="10">
          <cell r="B10">
            <v>0</v>
          </cell>
          <cell r="C10">
            <v>166319</v>
          </cell>
          <cell r="D10">
            <v>1134</v>
          </cell>
          <cell r="E10">
            <v>0</v>
          </cell>
          <cell r="F10">
            <v>0</v>
          </cell>
          <cell r="G10">
            <v>3927</v>
          </cell>
          <cell r="H10">
            <v>0</v>
          </cell>
          <cell r="I10">
            <v>1297</v>
          </cell>
          <cell r="J10">
            <v>0</v>
          </cell>
          <cell r="K10">
            <v>0</v>
          </cell>
          <cell r="L10">
            <v>0</v>
          </cell>
          <cell r="M10">
            <v>1008</v>
          </cell>
          <cell r="N10">
            <v>0</v>
          </cell>
          <cell r="O10">
            <v>1446</v>
          </cell>
          <cell r="P10">
            <v>18590</v>
          </cell>
          <cell r="Q10">
            <v>0</v>
          </cell>
          <cell r="R10">
            <v>1324</v>
          </cell>
          <cell r="S10">
            <v>0</v>
          </cell>
          <cell r="T10">
            <v>195045</v>
          </cell>
        </row>
      </sheetData>
      <sheetData sheetId="1"/>
      <sheetData sheetId="2">
        <row r="2">
          <cell r="B2">
            <v>307</v>
          </cell>
          <cell r="C2">
            <v>31695</v>
          </cell>
          <cell r="D2">
            <v>1157</v>
          </cell>
          <cell r="E2">
            <v>631</v>
          </cell>
          <cell r="F2">
            <v>17</v>
          </cell>
          <cell r="G2">
            <v>26</v>
          </cell>
          <cell r="H2">
            <v>212</v>
          </cell>
          <cell r="I2">
            <v>55</v>
          </cell>
          <cell r="J2">
            <v>52</v>
          </cell>
          <cell r="K2">
            <v>555</v>
          </cell>
          <cell r="L2">
            <v>40</v>
          </cell>
          <cell r="M2">
            <v>474</v>
          </cell>
          <cell r="N2">
            <v>47</v>
          </cell>
          <cell r="O2">
            <v>114</v>
          </cell>
          <cell r="P2">
            <v>8179</v>
          </cell>
          <cell r="Q2">
            <v>117</v>
          </cell>
          <cell r="R2">
            <v>1054</v>
          </cell>
          <cell r="S2">
            <v>1384</v>
          </cell>
          <cell r="T2">
            <v>46116</v>
          </cell>
        </row>
        <row r="3">
          <cell r="B3">
            <v>153</v>
          </cell>
          <cell r="C3">
            <v>8823</v>
          </cell>
          <cell r="D3">
            <v>307</v>
          </cell>
          <cell r="E3">
            <v>273</v>
          </cell>
          <cell r="F3">
            <v>4</v>
          </cell>
          <cell r="G3">
            <v>8</v>
          </cell>
          <cell r="H3">
            <v>116</v>
          </cell>
          <cell r="I3">
            <v>31</v>
          </cell>
          <cell r="J3">
            <v>25</v>
          </cell>
          <cell r="K3">
            <v>177</v>
          </cell>
          <cell r="L3">
            <v>14</v>
          </cell>
          <cell r="M3">
            <v>169</v>
          </cell>
          <cell r="N3">
            <v>21</v>
          </cell>
          <cell r="O3">
            <v>35</v>
          </cell>
          <cell r="P3">
            <v>2448</v>
          </cell>
          <cell r="Q3">
            <v>54</v>
          </cell>
          <cell r="R3">
            <v>339</v>
          </cell>
          <cell r="S3">
            <v>124</v>
          </cell>
          <cell r="T3">
            <v>13121</v>
          </cell>
        </row>
        <row r="4">
          <cell r="B4">
            <v>87</v>
          </cell>
          <cell r="C4">
            <v>6668</v>
          </cell>
          <cell r="D4">
            <v>169</v>
          </cell>
          <cell r="E4">
            <v>197</v>
          </cell>
          <cell r="F4">
            <v>3</v>
          </cell>
          <cell r="G4">
            <v>7</v>
          </cell>
          <cell r="H4">
            <v>69</v>
          </cell>
          <cell r="I4">
            <v>11</v>
          </cell>
          <cell r="J4">
            <v>15</v>
          </cell>
          <cell r="K4">
            <v>115</v>
          </cell>
          <cell r="L4">
            <v>7</v>
          </cell>
          <cell r="M4">
            <v>91</v>
          </cell>
          <cell r="N4">
            <v>14</v>
          </cell>
          <cell r="O4">
            <v>32</v>
          </cell>
          <cell r="P4">
            <v>1848</v>
          </cell>
          <cell r="Q4">
            <v>24</v>
          </cell>
          <cell r="R4">
            <v>234</v>
          </cell>
          <cell r="S4">
            <v>65</v>
          </cell>
          <cell r="T4">
            <v>9656</v>
          </cell>
        </row>
        <row r="5">
          <cell r="B5">
            <v>37</v>
          </cell>
          <cell r="C5">
            <v>4546</v>
          </cell>
          <cell r="D5">
            <v>91</v>
          </cell>
          <cell r="E5">
            <v>128</v>
          </cell>
          <cell r="F5">
            <v>1</v>
          </cell>
          <cell r="G5">
            <v>5</v>
          </cell>
          <cell r="H5">
            <v>45</v>
          </cell>
          <cell r="I5">
            <v>9</v>
          </cell>
          <cell r="J5">
            <v>5</v>
          </cell>
          <cell r="K5">
            <v>82</v>
          </cell>
          <cell r="L5">
            <v>2</v>
          </cell>
          <cell r="M5">
            <v>51</v>
          </cell>
          <cell r="N5">
            <v>7</v>
          </cell>
          <cell r="O5">
            <v>29</v>
          </cell>
          <cell r="P5">
            <v>1258</v>
          </cell>
          <cell r="Q5">
            <v>19</v>
          </cell>
          <cell r="R5">
            <v>168</v>
          </cell>
          <cell r="S5">
            <v>53</v>
          </cell>
          <cell r="T5">
            <v>6536</v>
          </cell>
        </row>
        <row r="6">
          <cell r="B6">
            <v>15</v>
          </cell>
          <cell r="C6">
            <v>1490</v>
          </cell>
          <cell r="D6">
            <v>26</v>
          </cell>
          <cell r="E6">
            <v>30</v>
          </cell>
          <cell r="F6">
            <v>2</v>
          </cell>
          <cell r="G6">
            <v>1</v>
          </cell>
          <cell r="H6">
            <v>8</v>
          </cell>
          <cell r="I6">
            <v>4</v>
          </cell>
          <cell r="J6">
            <v>0</v>
          </cell>
          <cell r="K6">
            <v>22</v>
          </cell>
          <cell r="L6">
            <v>2</v>
          </cell>
          <cell r="M6">
            <v>14</v>
          </cell>
          <cell r="N6">
            <v>0</v>
          </cell>
          <cell r="O6">
            <v>18</v>
          </cell>
          <cell r="P6">
            <v>366</v>
          </cell>
          <cell r="Q6">
            <v>4</v>
          </cell>
          <cell r="R6">
            <v>45</v>
          </cell>
          <cell r="S6">
            <v>15</v>
          </cell>
          <cell r="T6">
            <v>2062</v>
          </cell>
        </row>
        <row r="7">
          <cell r="B7">
            <v>5</v>
          </cell>
          <cell r="C7">
            <v>872</v>
          </cell>
          <cell r="D7">
            <v>9</v>
          </cell>
          <cell r="E7">
            <v>19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0</v>
          </cell>
          <cell r="K7">
            <v>12</v>
          </cell>
          <cell r="L7">
            <v>0</v>
          </cell>
          <cell r="M7">
            <v>11</v>
          </cell>
          <cell r="N7">
            <v>2</v>
          </cell>
          <cell r="O7">
            <v>11</v>
          </cell>
          <cell r="P7">
            <v>205</v>
          </cell>
          <cell r="Q7">
            <v>0</v>
          </cell>
          <cell r="R7">
            <v>18</v>
          </cell>
          <cell r="S7">
            <v>6</v>
          </cell>
          <cell r="T7">
            <v>1174</v>
          </cell>
        </row>
        <row r="8">
          <cell r="B8">
            <v>2</v>
          </cell>
          <cell r="C8">
            <v>192</v>
          </cell>
          <cell r="D8">
            <v>6</v>
          </cell>
          <cell r="E8">
            <v>6</v>
          </cell>
          <cell r="F8">
            <v>0</v>
          </cell>
          <cell r="G8">
            <v>0</v>
          </cell>
          <cell r="H8">
            <v>3</v>
          </cell>
          <cell r="I8">
            <v>1</v>
          </cell>
          <cell r="J8">
            <v>0</v>
          </cell>
          <cell r="K8">
            <v>2</v>
          </cell>
          <cell r="L8">
            <v>0</v>
          </cell>
          <cell r="M8">
            <v>2</v>
          </cell>
          <cell r="N8">
            <v>1</v>
          </cell>
          <cell r="O8">
            <v>2</v>
          </cell>
          <cell r="P8">
            <v>41</v>
          </cell>
          <cell r="Q8">
            <v>0</v>
          </cell>
          <cell r="R8">
            <v>4</v>
          </cell>
          <cell r="S8">
            <v>1</v>
          </cell>
          <cell r="T8">
            <v>263</v>
          </cell>
        </row>
        <row r="9">
          <cell r="B9">
            <v>0</v>
          </cell>
          <cell r="C9">
            <v>98</v>
          </cell>
          <cell r="D9">
            <v>3</v>
          </cell>
          <cell r="E9">
            <v>4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5</v>
          </cell>
          <cell r="P9">
            <v>14</v>
          </cell>
          <cell r="Q9">
            <v>2</v>
          </cell>
          <cell r="R9">
            <v>0</v>
          </cell>
          <cell r="S9">
            <v>0</v>
          </cell>
          <cell r="T9">
            <v>129</v>
          </cell>
        </row>
        <row r="10">
          <cell r="B10">
            <v>0</v>
          </cell>
          <cell r="C10">
            <v>69</v>
          </cell>
          <cell r="D10">
            <v>1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1</v>
          </cell>
          <cell r="P10">
            <v>10</v>
          </cell>
          <cell r="Q10">
            <v>0</v>
          </cell>
          <cell r="R10">
            <v>1</v>
          </cell>
          <cell r="S10">
            <v>0</v>
          </cell>
          <cell r="T10">
            <v>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selection activeCell="J19" sqref="J19"/>
    </sheetView>
  </sheetViews>
  <sheetFormatPr defaultRowHeight="12.75" x14ac:dyDescent="0.2"/>
  <cols>
    <col min="1" max="1" width="9.140625" style="28"/>
    <col min="2" max="2" width="19.140625" style="28" bestFit="1" customWidth="1"/>
    <col min="3" max="3" width="9.42578125" style="28" bestFit="1" customWidth="1"/>
    <col min="4" max="4" width="13.7109375" style="28" customWidth="1"/>
    <col min="5" max="6" width="13.7109375" style="29" customWidth="1"/>
    <col min="7" max="16384" width="9.140625" style="4"/>
  </cols>
  <sheetData>
    <row r="1" spans="1:11" ht="20.25" x14ac:dyDescent="0.3">
      <c r="A1" s="1" t="s">
        <v>0</v>
      </c>
      <c r="B1" s="2"/>
      <c r="C1" s="2"/>
      <c r="D1" s="2"/>
      <c r="E1" s="3"/>
      <c r="F1" s="3"/>
    </row>
    <row r="2" spans="1:11" s="7" customFormat="1" ht="15.75" x14ac:dyDescent="0.25">
      <c r="A2" s="5" t="s">
        <v>1</v>
      </c>
      <c r="B2" s="5"/>
      <c r="C2" s="5"/>
      <c r="D2" s="5"/>
      <c r="E2" s="6"/>
      <c r="F2" s="6"/>
    </row>
    <row r="3" spans="1:11" ht="25.5" x14ac:dyDescent="0.2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</row>
    <row r="4" spans="1:11" ht="13.5" thickBot="1" x14ac:dyDescent="0.25">
      <c r="A4" s="10" t="str">
        <f>A5</f>
        <v>000000</v>
      </c>
      <c r="B4" s="11" t="str">
        <f>B5</f>
        <v>Nevada</v>
      </c>
      <c r="C4" s="12" t="s">
        <v>8</v>
      </c>
      <c r="D4" s="13" t="s">
        <v>9</v>
      </c>
      <c r="E4" s="14">
        <f>SUM(E5:E13)</f>
        <v>1169341</v>
      </c>
      <c r="F4" s="14">
        <f>SUM(F5:F13)</f>
        <v>79143</v>
      </c>
    </row>
    <row r="5" spans="1:11" x14ac:dyDescent="0.2">
      <c r="A5" s="15" t="s">
        <v>10</v>
      </c>
      <c r="B5" s="16" t="s">
        <v>11</v>
      </c>
      <c r="C5" s="17" t="str">
        <f>[1]sumofemp!$A$2</f>
        <v>01</v>
      </c>
      <c r="D5" s="18" t="s">
        <v>12</v>
      </c>
      <c r="E5" s="19">
        <f>[2]sumofemp!$T2</f>
        <v>68875</v>
      </c>
      <c r="F5" s="20">
        <f>[2]firmcount!$T2</f>
        <v>46116</v>
      </c>
    </row>
    <row r="6" spans="1:11" x14ac:dyDescent="0.2">
      <c r="A6" s="15" t="s">
        <v>10</v>
      </c>
      <c r="B6" s="16" t="s">
        <v>11</v>
      </c>
      <c r="C6" s="17" t="str">
        <f>[1]sumofemp!$A$3</f>
        <v>02</v>
      </c>
      <c r="D6" s="18" t="s">
        <v>13</v>
      </c>
      <c r="E6" s="19">
        <f>[2]sumofemp!$T3</f>
        <v>87717</v>
      </c>
      <c r="F6" s="20">
        <f>[2]firmcount!$T3</f>
        <v>13121</v>
      </c>
      <c r="K6" s="21"/>
    </row>
    <row r="7" spans="1:11" x14ac:dyDescent="0.2">
      <c r="A7" s="15" t="s">
        <v>10</v>
      </c>
      <c r="B7" s="16" t="s">
        <v>11</v>
      </c>
      <c r="C7" s="17" t="str">
        <f>[1]sumofemp!$A$4</f>
        <v>03</v>
      </c>
      <c r="D7" s="18" t="s">
        <v>14</v>
      </c>
      <c r="E7" s="19">
        <f>[2]sumofemp!$T4</f>
        <v>130755</v>
      </c>
      <c r="F7" s="20">
        <f>[2]firmcount!$T4</f>
        <v>9656</v>
      </c>
    </row>
    <row r="8" spans="1:11" x14ac:dyDescent="0.2">
      <c r="A8" s="15" t="s">
        <v>10</v>
      </c>
      <c r="B8" s="16" t="s">
        <v>11</v>
      </c>
      <c r="C8" s="17" t="str">
        <f>[1]sumofemp!$A$5</f>
        <v>04</v>
      </c>
      <c r="D8" s="18" t="s">
        <v>15</v>
      </c>
      <c r="E8" s="19">
        <f>[2]sumofemp!$T5</f>
        <v>196061</v>
      </c>
      <c r="F8" s="20">
        <f>[2]firmcount!$T5</f>
        <v>6536</v>
      </c>
      <c r="G8" s="22"/>
    </row>
    <row r="9" spans="1:11" x14ac:dyDescent="0.2">
      <c r="A9" s="15" t="s">
        <v>10</v>
      </c>
      <c r="B9" s="16" t="s">
        <v>11</v>
      </c>
      <c r="C9" s="17" t="str">
        <f>[1]sumofemp!$A$6</f>
        <v>05</v>
      </c>
      <c r="D9" s="18" t="s">
        <v>16</v>
      </c>
      <c r="E9" s="19">
        <f>[2]sumofemp!$T6</f>
        <v>141227</v>
      </c>
      <c r="F9" s="20">
        <f>[2]firmcount!$T6</f>
        <v>2062</v>
      </c>
      <c r="G9" s="22"/>
    </row>
    <row r="10" spans="1:11" x14ac:dyDescent="0.2">
      <c r="A10" s="15" t="s">
        <v>10</v>
      </c>
      <c r="B10" s="16" t="s">
        <v>11</v>
      </c>
      <c r="C10" s="17" t="str">
        <f>[1]sumofemp!$A$7</f>
        <v>06</v>
      </c>
      <c r="D10" s="18" t="s">
        <v>17</v>
      </c>
      <c r="E10" s="19">
        <f>[2]sumofemp!$T7</f>
        <v>174231</v>
      </c>
      <c r="F10" s="20">
        <f>[2]firmcount!$T7</f>
        <v>1174</v>
      </c>
    </row>
    <row r="11" spans="1:11" x14ac:dyDescent="0.2">
      <c r="A11" s="15" t="s">
        <v>10</v>
      </c>
      <c r="B11" s="16" t="s">
        <v>11</v>
      </c>
      <c r="C11" s="17" t="str">
        <f>[1]sumofemp!$A$8</f>
        <v>07</v>
      </c>
      <c r="D11" s="18" t="s">
        <v>18</v>
      </c>
      <c r="E11" s="19">
        <f>[2]sumofemp!$T8</f>
        <v>91573</v>
      </c>
      <c r="F11" s="20">
        <f>[2]firmcount!$T8</f>
        <v>263</v>
      </c>
    </row>
    <row r="12" spans="1:11" x14ac:dyDescent="0.2">
      <c r="A12" s="15" t="s">
        <v>10</v>
      </c>
      <c r="B12" s="16" t="s">
        <v>11</v>
      </c>
      <c r="C12" s="17" t="str">
        <f>[1]sumofemp!$A$9</f>
        <v>08</v>
      </c>
      <c r="D12" s="18" t="s">
        <v>19</v>
      </c>
      <c r="E12" s="19">
        <f>[2]sumofemp!$T9</f>
        <v>83857</v>
      </c>
      <c r="F12" s="20">
        <f>[2]firmcount!$T9</f>
        <v>129</v>
      </c>
    </row>
    <row r="13" spans="1:11" x14ac:dyDescent="0.2">
      <c r="A13" s="15" t="s">
        <v>10</v>
      </c>
      <c r="B13" s="16" t="s">
        <v>11</v>
      </c>
      <c r="C13" s="17" t="str">
        <f>[1]sumofemp!$A$10</f>
        <v>09</v>
      </c>
      <c r="D13" s="18" t="s">
        <v>20</v>
      </c>
      <c r="E13" s="19">
        <f>[2]sumofemp!$T10</f>
        <v>195045</v>
      </c>
      <c r="F13" s="20">
        <f>[2]firmcount!$T10</f>
        <v>86</v>
      </c>
    </row>
    <row r="14" spans="1:11" ht="13.5" thickBot="1" x14ac:dyDescent="0.25">
      <c r="A14" s="10" t="str">
        <f>A15</f>
        <v>000001</v>
      </c>
      <c r="B14" s="11" t="str">
        <f>B15</f>
        <v>Churchill</v>
      </c>
      <c r="C14" s="12" t="s">
        <v>8</v>
      </c>
      <c r="D14" s="13" t="s">
        <v>9</v>
      </c>
      <c r="E14" s="14">
        <f>SUM(E15:E23)</f>
        <v>6271</v>
      </c>
      <c r="F14" s="14">
        <f>SUM(F15:F23)</f>
        <v>606</v>
      </c>
    </row>
    <row r="15" spans="1:11" x14ac:dyDescent="0.2">
      <c r="A15" s="17" t="s">
        <v>21</v>
      </c>
      <c r="B15" s="23" t="s">
        <v>22</v>
      </c>
      <c r="C15" s="17" t="str">
        <f>[1]sumofemp!$A$2</f>
        <v>01</v>
      </c>
      <c r="D15" s="18" t="s">
        <v>12</v>
      </c>
      <c r="E15" s="19">
        <f>[2]sumofemp!$B2</f>
        <v>558</v>
      </c>
      <c r="F15" s="20">
        <f>[2]firmcount!$B2</f>
        <v>307</v>
      </c>
    </row>
    <row r="16" spans="1:11" x14ac:dyDescent="0.2">
      <c r="A16" s="17" t="s">
        <v>21</v>
      </c>
      <c r="B16" s="23" t="s">
        <v>22</v>
      </c>
      <c r="C16" s="17" t="str">
        <f>[1]sumofemp!$A$3</f>
        <v>02</v>
      </c>
      <c r="D16" s="18" t="s">
        <v>13</v>
      </c>
      <c r="E16" s="19">
        <f>[2]sumofemp!$B3</f>
        <v>1024</v>
      </c>
      <c r="F16" s="20">
        <f>[2]firmcount!$B3</f>
        <v>153</v>
      </c>
    </row>
    <row r="17" spans="1:7" x14ac:dyDescent="0.2">
      <c r="A17" s="17" t="s">
        <v>21</v>
      </c>
      <c r="B17" s="23" t="s">
        <v>22</v>
      </c>
      <c r="C17" s="17" t="str">
        <f>[1]sumofemp!$A$4</f>
        <v>03</v>
      </c>
      <c r="D17" s="18" t="s">
        <v>14</v>
      </c>
      <c r="E17" s="19">
        <f>[2]sumofemp!$B4</f>
        <v>1131</v>
      </c>
      <c r="F17" s="20">
        <f>[2]firmcount!$B4</f>
        <v>87</v>
      </c>
    </row>
    <row r="18" spans="1:7" x14ac:dyDescent="0.2">
      <c r="A18" s="17" t="s">
        <v>21</v>
      </c>
      <c r="B18" s="23" t="s">
        <v>22</v>
      </c>
      <c r="C18" s="17" t="str">
        <f>[1]sumofemp!$A$5</f>
        <v>04</v>
      </c>
      <c r="D18" s="18" t="s">
        <v>15</v>
      </c>
      <c r="E18" s="19">
        <f>[2]sumofemp!$B5</f>
        <v>1123</v>
      </c>
      <c r="F18" s="20">
        <f>[2]firmcount!$B5</f>
        <v>37</v>
      </c>
    </row>
    <row r="19" spans="1:7" x14ac:dyDescent="0.2">
      <c r="A19" s="17" t="s">
        <v>21</v>
      </c>
      <c r="B19" s="23" t="s">
        <v>22</v>
      </c>
      <c r="C19" s="17" t="str">
        <f>[1]sumofemp!$A$6</f>
        <v>05</v>
      </c>
      <c r="D19" s="18" t="s">
        <v>16</v>
      </c>
      <c r="E19" s="19">
        <f>[2]sumofemp!$B6</f>
        <v>1012</v>
      </c>
      <c r="F19" s="20">
        <f>[2]firmcount!$B6</f>
        <v>15</v>
      </c>
    </row>
    <row r="20" spans="1:7" x14ac:dyDescent="0.2">
      <c r="A20" s="17" t="s">
        <v>21</v>
      </c>
      <c r="B20" s="23" t="s">
        <v>22</v>
      </c>
      <c r="C20" s="17" t="str">
        <f>[1]sumofemp!$A$7</f>
        <v>06</v>
      </c>
      <c r="D20" s="18" t="s">
        <v>17</v>
      </c>
      <c r="E20" s="19">
        <f>[2]sumofemp!$B7</f>
        <v>862</v>
      </c>
      <c r="F20" s="20">
        <f>[2]firmcount!$B7</f>
        <v>5</v>
      </c>
    </row>
    <row r="21" spans="1:7" x14ac:dyDescent="0.2">
      <c r="A21" s="17" t="s">
        <v>21</v>
      </c>
      <c r="B21" s="23" t="s">
        <v>22</v>
      </c>
      <c r="C21" s="17" t="str">
        <f>[1]sumofemp!$A$8</f>
        <v>07</v>
      </c>
      <c r="D21" s="18" t="s">
        <v>18</v>
      </c>
      <c r="E21" s="19">
        <f>[2]sumofemp!$B8</f>
        <v>561</v>
      </c>
      <c r="F21" s="20">
        <f>[2]firmcount!$B8</f>
        <v>2</v>
      </c>
    </row>
    <row r="22" spans="1:7" x14ac:dyDescent="0.2">
      <c r="A22" s="17" t="s">
        <v>21</v>
      </c>
      <c r="B22" s="23" t="s">
        <v>22</v>
      </c>
      <c r="C22" s="17" t="str">
        <f>[1]sumofemp!$A$9</f>
        <v>08</v>
      </c>
      <c r="D22" s="18" t="s">
        <v>19</v>
      </c>
      <c r="E22" s="19">
        <f>[2]sumofemp!$B9</f>
        <v>0</v>
      </c>
      <c r="F22" s="20">
        <f>[2]firmcount!$B9</f>
        <v>0</v>
      </c>
    </row>
    <row r="23" spans="1:7" x14ac:dyDescent="0.2">
      <c r="A23" s="17" t="s">
        <v>21</v>
      </c>
      <c r="B23" s="23" t="s">
        <v>22</v>
      </c>
      <c r="C23" s="17" t="str">
        <f>[1]sumofemp!$A$10</f>
        <v>09</v>
      </c>
      <c r="D23" s="18" t="s">
        <v>20</v>
      </c>
      <c r="E23" s="19">
        <f>[2]sumofemp!$B10</f>
        <v>0</v>
      </c>
      <c r="F23" s="20">
        <f>[2]firmcount!$B10</f>
        <v>0</v>
      </c>
      <c r="G23" s="22"/>
    </row>
    <row r="24" spans="1:7" ht="13.5" thickBot="1" x14ac:dyDescent="0.25">
      <c r="A24" s="10" t="str">
        <f>A25</f>
        <v>000003</v>
      </c>
      <c r="B24" s="11" t="str">
        <f>B25</f>
        <v>Clark</v>
      </c>
      <c r="C24" s="12" t="s">
        <v>8</v>
      </c>
      <c r="D24" s="13" t="s">
        <v>9</v>
      </c>
      <c r="E24" s="14">
        <f>SUM(E25:E33)</f>
        <v>863480</v>
      </c>
      <c r="F24" s="14">
        <f>SUM(F25:F33)</f>
        <v>54453</v>
      </c>
    </row>
    <row r="25" spans="1:7" x14ac:dyDescent="0.2">
      <c r="A25" s="17" t="s">
        <v>23</v>
      </c>
      <c r="B25" s="23" t="s">
        <v>24</v>
      </c>
      <c r="C25" s="17" t="str">
        <f>[1]sumofemp!$A$2</f>
        <v>01</v>
      </c>
      <c r="D25" s="18" t="s">
        <v>12</v>
      </c>
      <c r="E25" s="19">
        <f>[2]sumofemp!$C2</f>
        <v>46128</v>
      </c>
      <c r="F25" s="20">
        <f>[2]firmcount!$C2</f>
        <v>31695</v>
      </c>
    </row>
    <row r="26" spans="1:7" x14ac:dyDescent="0.2">
      <c r="A26" s="17" t="s">
        <v>23</v>
      </c>
      <c r="B26" s="23" t="s">
        <v>24</v>
      </c>
      <c r="C26" s="17" t="str">
        <f>[1]sumofemp!$A$3</f>
        <v>02</v>
      </c>
      <c r="D26" s="18" t="s">
        <v>13</v>
      </c>
      <c r="E26" s="19">
        <f>[2]sumofemp!$C3</f>
        <v>59214</v>
      </c>
      <c r="F26" s="20">
        <f>[2]firmcount!$C3</f>
        <v>8823</v>
      </c>
    </row>
    <row r="27" spans="1:7" x14ac:dyDescent="0.2">
      <c r="A27" s="17" t="s">
        <v>23</v>
      </c>
      <c r="B27" s="23" t="s">
        <v>24</v>
      </c>
      <c r="C27" s="17" t="str">
        <f>[1]sumofemp!$A$4</f>
        <v>03</v>
      </c>
      <c r="D27" s="18" t="s">
        <v>14</v>
      </c>
      <c r="E27" s="19">
        <f>[2]sumofemp!$C4</f>
        <v>90416</v>
      </c>
      <c r="F27" s="20">
        <f>[2]firmcount!$C4</f>
        <v>6668</v>
      </c>
    </row>
    <row r="28" spans="1:7" x14ac:dyDescent="0.2">
      <c r="A28" s="17" t="s">
        <v>23</v>
      </c>
      <c r="B28" s="23" t="s">
        <v>24</v>
      </c>
      <c r="C28" s="17" t="str">
        <f>[1]sumofemp!$A$5</f>
        <v>04</v>
      </c>
      <c r="D28" s="18" t="s">
        <v>15</v>
      </c>
      <c r="E28" s="19">
        <f>[2]sumofemp!$C5</f>
        <v>136602</v>
      </c>
      <c r="F28" s="20">
        <f>[2]firmcount!$C5</f>
        <v>4546</v>
      </c>
      <c r="G28" s="22"/>
    </row>
    <row r="29" spans="1:7" x14ac:dyDescent="0.2">
      <c r="A29" s="17" t="s">
        <v>23</v>
      </c>
      <c r="B29" s="23" t="s">
        <v>24</v>
      </c>
      <c r="C29" s="17" t="str">
        <f>[1]sumofemp!$A$6</f>
        <v>05</v>
      </c>
      <c r="D29" s="18" t="s">
        <v>16</v>
      </c>
      <c r="E29" s="19">
        <f>[2]sumofemp!$C6</f>
        <v>102434</v>
      </c>
      <c r="F29" s="20">
        <f>[2]firmcount!$C6</f>
        <v>1490</v>
      </c>
    </row>
    <row r="30" spans="1:7" x14ac:dyDescent="0.2">
      <c r="A30" s="17" t="s">
        <v>23</v>
      </c>
      <c r="B30" s="23" t="s">
        <v>24</v>
      </c>
      <c r="C30" s="17" t="str">
        <f>[1]sumofemp!$A$7</f>
        <v>06</v>
      </c>
      <c r="D30" s="18" t="s">
        <v>17</v>
      </c>
      <c r="E30" s="19">
        <f>[2]sumofemp!$C7</f>
        <v>129250</v>
      </c>
      <c r="F30" s="20">
        <f>[2]firmcount!$C7</f>
        <v>872</v>
      </c>
    </row>
    <row r="31" spans="1:7" x14ac:dyDescent="0.2">
      <c r="A31" s="17" t="s">
        <v>23</v>
      </c>
      <c r="B31" s="23" t="s">
        <v>24</v>
      </c>
      <c r="C31" s="17" t="str">
        <f>[1]sumofemp!$A$8</f>
        <v>07</v>
      </c>
      <c r="D31" s="18" t="s">
        <v>18</v>
      </c>
      <c r="E31" s="19">
        <f>[2]sumofemp!$C8</f>
        <v>67486</v>
      </c>
      <c r="F31" s="20">
        <f>[2]firmcount!$C8</f>
        <v>192</v>
      </c>
    </row>
    <row r="32" spans="1:7" x14ac:dyDescent="0.2">
      <c r="A32" s="17" t="s">
        <v>23</v>
      </c>
      <c r="B32" s="23" t="s">
        <v>24</v>
      </c>
      <c r="C32" s="17" t="str">
        <f>[1]sumofemp!$A$9</f>
        <v>08</v>
      </c>
      <c r="D32" s="18" t="s">
        <v>19</v>
      </c>
      <c r="E32" s="19">
        <f>[2]sumofemp!$C9</f>
        <v>65631</v>
      </c>
      <c r="F32" s="20">
        <f>[2]firmcount!$C9</f>
        <v>98</v>
      </c>
    </row>
    <row r="33" spans="1:6" x14ac:dyDescent="0.2">
      <c r="A33" s="17" t="s">
        <v>23</v>
      </c>
      <c r="B33" s="23" t="s">
        <v>24</v>
      </c>
      <c r="C33" s="17" t="str">
        <f>[1]sumofemp!$A$10</f>
        <v>09</v>
      </c>
      <c r="D33" s="18" t="s">
        <v>20</v>
      </c>
      <c r="E33" s="19">
        <f>[2]sumofemp!$C10</f>
        <v>166319</v>
      </c>
      <c r="F33" s="20">
        <f>[2]firmcount!$C10</f>
        <v>69</v>
      </c>
    </row>
    <row r="34" spans="1:6" ht="13.5" thickBot="1" x14ac:dyDescent="0.25">
      <c r="A34" s="10" t="str">
        <f>A35</f>
        <v>000005</v>
      </c>
      <c r="B34" s="11" t="str">
        <f>B35</f>
        <v>Douglas</v>
      </c>
      <c r="C34" s="12" t="s">
        <v>8</v>
      </c>
      <c r="D34" s="13" t="s">
        <v>9</v>
      </c>
      <c r="E34" s="14">
        <f>SUM(E35:E43)</f>
        <v>16746</v>
      </c>
      <c r="F34" s="14">
        <f>SUM(F35:F43)</f>
        <v>1769</v>
      </c>
    </row>
    <row r="35" spans="1:6" x14ac:dyDescent="0.2">
      <c r="A35" s="17" t="s">
        <v>25</v>
      </c>
      <c r="B35" s="23" t="s">
        <v>26</v>
      </c>
      <c r="C35" s="17" t="str">
        <f>[1]sumofemp!$A$2</f>
        <v>01</v>
      </c>
      <c r="D35" s="18" t="s">
        <v>12</v>
      </c>
      <c r="E35" s="19">
        <f>[2]sumofemp!$D2</f>
        <v>1768</v>
      </c>
      <c r="F35" s="20">
        <f>[2]firmcount!$D2</f>
        <v>1157</v>
      </c>
    </row>
    <row r="36" spans="1:6" x14ac:dyDescent="0.2">
      <c r="A36" s="17" t="s">
        <v>25</v>
      </c>
      <c r="B36" s="23" t="s">
        <v>26</v>
      </c>
      <c r="C36" s="17" t="str">
        <f>[1]sumofemp!$A$3</f>
        <v>02</v>
      </c>
      <c r="D36" s="18" t="s">
        <v>13</v>
      </c>
      <c r="E36" s="19">
        <f>[2]sumofemp!$D3</f>
        <v>2037</v>
      </c>
      <c r="F36" s="20">
        <f>[2]firmcount!$D3</f>
        <v>307</v>
      </c>
    </row>
    <row r="37" spans="1:6" x14ac:dyDescent="0.2">
      <c r="A37" s="17" t="s">
        <v>25</v>
      </c>
      <c r="B37" s="23" t="s">
        <v>26</v>
      </c>
      <c r="C37" s="17" t="str">
        <f>[1]sumofemp!$A$4</f>
        <v>03</v>
      </c>
      <c r="D37" s="18" t="s">
        <v>14</v>
      </c>
      <c r="E37" s="19">
        <f>[2]sumofemp!$D4</f>
        <v>2201</v>
      </c>
      <c r="F37" s="20">
        <f>[2]firmcount!$D4</f>
        <v>169</v>
      </c>
    </row>
    <row r="38" spans="1:6" x14ac:dyDescent="0.2">
      <c r="A38" s="17" t="s">
        <v>25</v>
      </c>
      <c r="B38" s="23" t="s">
        <v>26</v>
      </c>
      <c r="C38" s="17" t="str">
        <f>[1]sumofemp!$A$5</f>
        <v>04</v>
      </c>
      <c r="D38" s="18" t="s">
        <v>15</v>
      </c>
      <c r="E38" s="19">
        <f>[2]sumofemp!$D5</f>
        <v>2669</v>
      </c>
      <c r="F38" s="20">
        <f>[2]firmcount!$D5</f>
        <v>91</v>
      </c>
    </row>
    <row r="39" spans="1:6" x14ac:dyDescent="0.2">
      <c r="A39" s="17" t="s">
        <v>25</v>
      </c>
      <c r="B39" s="23" t="s">
        <v>26</v>
      </c>
      <c r="C39" s="17" t="str">
        <f>[1]sumofemp!$A$6</f>
        <v>05</v>
      </c>
      <c r="D39" s="18" t="s">
        <v>16</v>
      </c>
      <c r="E39" s="19">
        <f>[2]sumofemp!$D6</f>
        <v>1714</v>
      </c>
      <c r="F39" s="20">
        <f>[2]firmcount!$D6</f>
        <v>26</v>
      </c>
    </row>
    <row r="40" spans="1:6" x14ac:dyDescent="0.2">
      <c r="A40" s="17" t="s">
        <v>25</v>
      </c>
      <c r="B40" s="23" t="s">
        <v>26</v>
      </c>
      <c r="C40" s="17" t="str">
        <f>[1]sumofemp!$A$7</f>
        <v>06</v>
      </c>
      <c r="D40" s="18" t="s">
        <v>17</v>
      </c>
      <c r="E40" s="19">
        <f>[2]sumofemp!$D7</f>
        <v>1527</v>
      </c>
      <c r="F40" s="20">
        <f>[2]firmcount!$D7</f>
        <v>9</v>
      </c>
    </row>
    <row r="41" spans="1:6" x14ac:dyDescent="0.2">
      <c r="A41" s="17" t="s">
        <v>25</v>
      </c>
      <c r="B41" s="23" t="s">
        <v>26</v>
      </c>
      <c r="C41" s="17" t="str">
        <f>[1]sumofemp!$A$8</f>
        <v>07</v>
      </c>
      <c r="D41" s="18" t="s">
        <v>18</v>
      </c>
      <c r="E41" s="19">
        <f>[2]sumofemp!$D8</f>
        <v>2091</v>
      </c>
      <c r="F41" s="20">
        <f>[2]firmcount!$D8</f>
        <v>6</v>
      </c>
    </row>
    <row r="42" spans="1:6" x14ac:dyDescent="0.2">
      <c r="A42" s="17" t="s">
        <v>25</v>
      </c>
      <c r="B42" s="23" t="s">
        <v>26</v>
      </c>
      <c r="C42" s="17" t="str">
        <f>[1]sumofemp!$A$9</f>
        <v>08</v>
      </c>
      <c r="D42" s="18" t="s">
        <v>19</v>
      </c>
      <c r="E42" s="19">
        <f>[2]sumofemp!$D9</f>
        <v>1605</v>
      </c>
      <c r="F42" s="20">
        <f>[2]firmcount!$D9</f>
        <v>3</v>
      </c>
    </row>
    <row r="43" spans="1:6" x14ac:dyDescent="0.2">
      <c r="A43" s="17" t="s">
        <v>25</v>
      </c>
      <c r="B43" s="23" t="s">
        <v>26</v>
      </c>
      <c r="C43" s="17" t="str">
        <f>[1]sumofemp!$A$10</f>
        <v>09</v>
      </c>
      <c r="D43" s="18" t="s">
        <v>20</v>
      </c>
      <c r="E43" s="19">
        <f>[2]sumofemp!$D10</f>
        <v>1134</v>
      </c>
      <c r="F43" s="20">
        <f>[2]firmcount!$D10</f>
        <v>1</v>
      </c>
    </row>
    <row r="44" spans="1:6" ht="13.5" thickBot="1" x14ac:dyDescent="0.25">
      <c r="A44" s="10" t="str">
        <f>A45</f>
        <v>000007</v>
      </c>
      <c r="B44" s="11" t="str">
        <f>B45</f>
        <v>Elko</v>
      </c>
      <c r="C44" s="12" t="s">
        <v>8</v>
      </c>
      <c r="D44" s="13" t="s">
        <v>9</v>
      </c>
      <c r="E44" s="14">
        <f>SUM(E45:E53)</f>
        <v>18327</v>
      </c>
      <c r="F44" s="14">
        <f>SUM(F45:F53)</f>
        <v>1288</v>
      </c>
    </row>
    <row r="45" spans="1:6" x14ac:dyDescent="0.2">
      <c r="A45" s="17" t="s">
        <v>27</v>
      </c>
      <c r="B45" s="23" t="s">
        <v>28</v>
      </c>
      <c r="C45" s="17" t="str">
        <f>[1]sumofemp!$A$2</f>
        <v>01</v>
      </c>
      <c r="D45" s="18" t="s">
        <v>12</v>
      </c>
      <c r="E45" s="19">
        <f>[2]sumofemp!$E2</f>
        <v>1153</v>
      </c>
      <c r="F45" s="20">
        <f>[2]firmcount!$E2</f>
        <v>631</v>
      </c>
    </row>
    <row r="46" spans="1:6" x14ac:dyDescent="0.2">
      <c r="A46" s="17" t="s">
        <v>27</v>
      </c>
      <c r="B46" s="23" t="s">
        <v>28</v>
      </c>
      <c r="C46" s="17" t="str">
        <f>[1]sumofemp!$A$3</f>
        <v>02</v>
      </c>
      <c r="D46" s="18" t="s">
        <v>13</v>
      </c>
      <c r="E46" s="19">
        <f>[2]sumofemp!$E3</f>
        <v>1795</v>
      </c>
      <c r="F46" s="20">
        <f>[2]firmcount!$E3</f>
        <v>273</v>
      </c>
    </row>
    <row r="47" spans="1:6" x14ac:dyDescent="0.2">
      <c r="A47" s="17" t="s">
        <v>27</v>
      </c>
      <c r="B47" s="23" t="s">
        <v>28</v>
      </c>
      <c r="C47" s="17" t="str">
        <f>[1]sumofemp!$A$4</f>
        <v>03</v>
      </c>
      <c r="D47" s="18" t="s">
        <v>14</v>
      </c>
      <c r="E47" s="19">
        <f>[2]sumofemp!$E4</f>
        <v>2739</v>
      </c>
      <c r="F47" s="20">
        <f>[2]firmcount!$E4</f>
        <v>197</v>
      </c>
    </row>
    <row r="48" spans="1:6" x14ac:dyDescent="0.2">
      <c r="A48" s="17" t="s">
        <v>27</v>
      </c>
      <c r="B48" s="23" t="s">
        <v>28</v>
      </c>
      <c r="C48" s="17" t="str">
        <f>[1]sumofemp!$A$5</f>
        <v>04</v>
      </c>
      <c r="D48" s="18" t="s">
        <v>15</v>
      </c>
      <c r="E48" s="19">
        <f>[2]sumofemp!$E5</f>
        <v>3827</v>
      </c>
      <c r="F48" s="20">
        <f>[2]firmcount!$E5</f>
        <v>128</v>
      </c>
    </row>
    <row r="49" spans="1:6" x14ac:dyDescent="0.2">
      <c r="A49" s="17" t="s">
        <v>27</v>
      </c>
      <c r="B49" s="23" t="s">
        <v>28</v>
      </c>
      <c r="C49" s="17" t="str">
        <f>[1]sumofemp!$A$6</f>
        <v>05</v>
      </c>
      <c r="D49" s="18" t="s">
        <v>16</v>
      </c>
      <c r="E49" s="19">
        <f>[2]sumofemp!$E6</f>
        <v>2108</v>
      </c>
      <c r="F49" s="20">
        <f>[2]firmcount!$E6</f>
        <v>30</v>
      </c>
    </row>
    <row r="50" spans="1:6" x14ac:dyDescent="0.2">
      <c r="A50" s="17" t="s">
        <v>27</v>
      </c>
      <c r="B50" s="23" t="s">
        <v>28</v>
      </c>
      <c r="C50" s="17" t="str">
        <f>[1]sumofemp!$A$7</f>
        <v>06</v>
      </c>
      <c r="D50" s="18" t="s">
        <v>17</v>
      </c>
      <c r="E50" s="19">
        <f>[2]sumofemp!$E7</f>
        <v>2574</v>
      </c>
      <c r="F50" s="20">
        <f>[2]firmcount!$E7</f>
        <v>19</v>
      </c>
    </row>
    <row r="51" spans="1:6" x14ac:dyDescent="0.2">
      <c r="A51" s="17" t="s">
        <v>27</v>
      </c>
      <c r="B51" s="23" t="s">
        <v>28</v>
      </c>
      <c r="C51" s="17" t="str">
        <f>[1]sumofemp!$A$8</f>
        <v>07</v>
      </c>
      <c r="D51" s="18" t="s">
        <v>18</v>
      </c>
      <c r="E51" s="19">
        <f>[2]sumofemp!$E8</f>
        <v>1897</v>
      </c>
      <c r="F51" s="20">
        <f>[2]firmcount!$E8</f>
        <v>6</v>
      </c>
    </row>
    <row r="52" spans="1:6" x14ac:dyDescent="0.2">
      <c r="A52" s="17" t="s">
        <v>27</v>
      </c>
      <c r="B52" s="23" t="s">
        <v>28</v>
      </c>
      <c r="C52" s="17" t="str">
        <f>[1]sumofemp!$A$9</f>
        <v>08</v>
      </c>
      <c r="D52" s="18" t="s">
        <v>19</v>
      </c>
      <c r="E52" s="19">
        <f>[2]sumofemp!$E9</f>
        <v>2234</v>
      </c>
      <c r="F52" s="20">
        <f>[2]firmcount!$E9</f>
        <v>4</v>
      </c>
    </row>
    <row r="53" spans="1:6" x14ac:dyDescent="0.2">
      <c r="A53" s="17" t="s">
        <v>27</v>
      </c>
      <c r="B53" s="23" t="s">
        <v>28</v>
      </c>
      <c r="C53" s="17" t="str">
        <f>[1]sumofemp!$A$10</f>
        <v>09</v>
      </c>
      <c r="D53" s="18" t="s">
        <v>20</v>
      </c>
      <c r="E53" s="19">
        <f>[2]sumofemp!$E10</f>
        <v>0</v>
      </c>
      <c r="F53" s="20">
        <f>[2]firmcount!$E10</f>
        <v>0</v>
      </c>
    </row>
    <row r="54" spans="1:6" ht="13.5" thickBot="1" x14ac:dyDescent="0.25">
      <c r="A54" s="10" t="str">
        <f>A55</f>
        <v>000009</v>
      </c>
      <c r="B54" s="11" t="str">
        <f>B55</f>
        <v>Esmeralda</v>
      </c>
      <c r="C54" s="12" t="s">
        <v>8</v>
      </c>
      <c r="D54" s="13" t="s">
        <v>9</v>
      </c>
      <c r="E54" s="14">
        <f>SUM(E55:E63)</f>
        <v>239</v>
      </c>
      <c r="F54" s="14">
        <f>SUM(F55:F63)</f>
        <v>27</v>
      </c>
    </row>
    <row r="55" spans="1:6" x14ac:dyDescent="0.2">
      <c r="A55" s="17" t="s">
        <v>29</v>
      </c>
      <c r="B55" s="23" t="s">
        <v>30</v>
      </c>
      <c r="C55" s="17" t="str">
        <f>[1]sumofemp!$A$2</f>
        <v>01</v>
      </c>
      <c r="D55" s="18" t="s">
        <v>12</v>
      </c>
      <c r="E55" s="19">
        <f>[2]sumofemp!$F2</f>
        <v>32</v>
      </c>
      <c r="F55" s="20">
        <f>[2]firmcount!$F2</f>
        <v>17</v>
      </c>
    </row>
    <row r="56" spans="1:6" x14ac:dyDescent="0.2">
      <c r="A56" s="17" t="s">
        <v>29</v>
      </c>
      <c r="B56" s="23" t="s">
        <v>30</v>
      </c>
      <c r="C56" s="17" t="str">
        <f>[1]sumofemp!$A$3</f>
        <v>02</v>
      </c>
      <c r="D56" s="18" t="s">
        <v>13</v>
      </c>
      <c r="E56" s="19">
        <f>[2]sumofemp!$F3</f>
        <v>31</v>
      </c>
      <c r="F56" s="20">
        <f>[2]firmcount!$F3</f>
        <v>4</v>
      </c>
    </row>
    <row r="57" spans="1:6" x14ac:dyDescent="0.2">
      <c r="A57" s="17" t="s">
        <v>29</v>
      </c>
      <c r="B57" s="23" t="s">
        <v>30</v>
      </c>
      <c r="C57" s="17" t="str">
        <f>[1]sumofemp!$A$4</f>
        <v>03</v>
      </c>
      <c r="D57" s="18" t="s">
        <v>14</v>
      </c>
      <c r="E57" s="19">
        <f>[2]sumofemp!$F4</f>
        <v>38</v>
      </c>
      <c r="F57" s="20">
        <f>[2]firmcount!$F4</f>
        <v>3</v>
      </c>
    </row>
    <row r="58" spans="1:6" x14ac:dyDescent="0.2">
      <c r="A58" s="17" t="s">
        <v>29</v>
      </c>
      <c r="B58" s="23" t="s">
        <v>30</v>
      </c>
      <c r="C58" s="17" t="str">
        <f>[1]sumofemp!$A$5</f>
        <v>04</v>
      </c>
      <c r="D58" s="18" t="s">
        <v>15</v>
      </c>
      <c r="E58" s="19">
        <f>[2]sumofemp!$F5</f>
        <v>21</v>
      </c>
      <c r="F58" s="20">
        <f>[2]firmcount!$F5</f>
        <v>1</v>
      </c>
    </row>
    <row r="59" spans="1:6" x14ac:dyDescent="0.2">
      <c r="A59" s="17" t="s">
        <v>29</v>
      </c>
      <c r="B59" s="23" t="s">
        <v>30</v>
      </c>
      <c r="C59" s="17" t="str">
        <f>[1]sumofemp!$A$6</f>
        <v>05</v>
      </c>
      <c r="D59" s="18" t="s">
        <v>16</v>
      </c>
      <c r="E59" s="19">
        <f>[2]sumofemp!$F6</f>
        <v>117</v>
      </c>
      <c r="F59" s="20">
        <f>[2]firmcount!$F6</f>
        <v>2</v>
      </c>
    </row>
    <row r="60" spans="1:6" x14ac:dyDescent="0.2">
      <c r="A60" s="17" t="s">
        <v>29</v>
      </c>
      <c r="B60" s="23" t="s">
        <v>30</v>
      </c>
      <c r="C60" s="17" t="str">
        <f>[1]sumofemp!$A$7</f>
        <v>06</v>
      </c>
      <c r="D60" s="18" t="s">
        <v>17</v>
      </c>
      <c r="E60" s="19">
        <f>[2]sumofemp!$F7</f>
        <v>0</v>
      </c>
      <c r="F60" s="20">
        <f>[2]firmcount!$F7</f>
        <v>0</v>
      </c>
    </row>
    <row r="61" spans="1:6" x14ac:dyDescent="0.2">
      <c r="A61" s="17" t="s">
        <v>29</v>
      </c>
      <c r="B61" s="23" t="s">
        <v>30</v>
      </c>
      <c r="C61" s="17" t="str">
        <f>[1]sumofemp!$A$8</f>
        <v>07</v>
      </c>
      <c r="D61" s="18" t="s">
        <v>18</v>
      </c>
      <c r="E61" s="19">
        <f>[2]sumofemp!$F8</f>
        <v>0</v>
      </c>
      <c r="F61" s="20">
        <f>[2]firmcount!$F8</f>
        <v>0</v>
      </c>
    </row>
    <row r="62" spans="1:6" x14ac:dyDescent="0.2">
      <c r="A62" s="17" t="s">
        <v>29</v>
      </c>
      <c r="B62" s="23" t="s">
        <v>30</v>
      </c>
      <c r="C62" s="17" t="str">
        <f>[1]sumofemp!$A$9</f>
        <v>08</v>
      </c>
      <c r="D62" s="18" t="s">
        <v>19</v>
      </c>
      <c r="E62" s="19">
        <f>[2]sumofemp!$F9</f>
        <v>0</v>
      </c>
      <c r="F62" s="20">
        <f>[2]firmcount!$F9</f>
        <v>0</v>
      </c>
    </row>
    <row r="63" spans="1:6" x14ac:dyDescent="0.2">
      <c r="A63" s="24" t="s">
        <v>29</v>
      </c>
      <c r="B63" s="25" t="s">
        <v>30</v>
      </c>
      <c r="C63" s="17" t="str">
        <f>[1]sumofemp!$A$10</f>
        <v>09</v>
      </c>
      <c r="D63" s="18" t="s">
        <v>20</v>
      </c>
      <c r="E63" s="19">
        <f>[2]sumofemp!$F10</f>
        <v>0</v>
      </c>
      <c r="F63" s="20">
        <f>[2]firmcount!$F10</f>
        <v>0</v>
      </c>
    </row>
    <row r="64" spans="1:6" s="2" customFormat="1" ht="13.5" thickBot="1" x14ac:dyDescent="0.25">
      <c r="A64" s="10" t="str">
        <f>A65</f>
        <v>000011</v>
      </c>
      <c r="B64" s="11" t="str">
        <f>B65</f>
        <v>Eureka</v>
      </c>
      <c r="C64" s="12" t="s">
        <v>8</v>
      </c>
      <c r="D64" s="13" t="s">
        <v>9</v>
      </c>
      <c r="E64" s="14">
        <f>SUM(E65:E73)</f>
        <v>4324</v>
      </c>
      <c r="F64" s="14">
        <f>SUM(F65:F73)</f>
        <v>49</v>
      </c>
    </row>
    <row r="65" spans="1:6" x14ac:dyDescent="0.2">
      <c r="A65" s="24" t="s">
        <v>31</v>
      </c>
      <c r="B65" s="25" t="s">
        <v>32</v>
      </c>
      <c r="C65" s="17" t="str">
        <f>[1]sumofemp!$A$2</f>
        <v>01</v>
      </c>
      <c r="D65" s="18" t="s">
        <v>12</v>
      </c>
      <c r="E65" s="19">
        <f>[2]sumofemp!$G2</f>
        <v>53</v>
      </c>
      <c r="F65" s="20">
        <f>[2]firmcount!$G2</f>
        <v>26</v>
      </c>
    </row>
    <row r="66" spans="1:6" x14ac:dyDescent="0.2">
      <c r="A66" s="24" t="s">
        <v>31</v>
      </c>
      <c r="B66" s="25" t="s">
        <v>32</v>
      </c>
      <c r="C66" s="17" t="str">
        <f>[1]sumofemp!$A$3</f>
        <v>02</v>
      </c>
      <c r="D66" s="18" t="s">
        <v>13</v>
      </c>
      <c r="E66" s="19">
        <f>[2]sumofemp!$G3</f>
        <v>49</v>
      </c>
      <c r="F66" s="20">
        <f>[2]firmcount!$G3</f>
        <v>8</v>
      </c>
    </row>
    <row r="67" spans="1:6" x14ac:dyDescent="0.2">
      <c r="A67" s="24" t="s">
        <v>31</v>
      </c>
      <c r="B67" s="25" t="s">
        <v>32</v>
      </c>
      <c r="C67" s="17" t="str">
        <f>[1]sumofemp!$A$4</f>
        <v>03</v>
      </c>
      <c r="D67" s="18" t="s">
        <v>14</v>
      </c>
      <c r="E67" s="19">
        <f>[2]sumofemp!$G4</f>
        <v>100</v>
      </c>
      <c r="F67" s="20">
        <f>[2]firmcount!$G4</f>
        <v>7</v>
      </c>
    </row>
    <row r="68" spans="1:6" x14ac:dyDescent="0.2">
      <c r="A68" s="24" t="s">
        <v>31</v>
      </c>
      <c r="B68" s="25" t="s">
        <v>32</v>
      </c>
      <c r="C68" s="17" t="str">
        <f>[1]sumofemp!$A$5</f>
        <v>04</v>
      </c>
      <c r="D68" s="18" t="s">
        <v>15</v>
      </c>
      <c r="E68" s="19">
        <f>[2]sumofemp!$G5</f>
        <v>133</v>
      </c>
      <c r="F68" s="20">
        <f>[2]firmcount!$G5</f>
        <v>5</v>
      </c>
    </row>
    <row r="69" spans="1:6" x14ac:dyDescent="0.2">
      <c r="A69" s="24" t="s">
        <v>31</v>
      </c>
      <c r="B69" s="25" t="s">
        <v>32</v>
      </c>
      <c r="C69" s="17" t="str">
        <f>[1]sumofemp!$A$6</f>
        <v>05</v>
      </c>
      <c r="D69" s="18" t="s">
        <v>16</v>
      </c>
      <c r="E69" s="19">
        <f>[2]sumofemp!$G6</f>
        <v>62</v>
      </c>
      <c r="F69" s="20">
        <f>[2]firmcount!$G6</f>
        <v>1</v>
      </c>
    </row>
    <row r="70" spans="1:6" x14ac:dyDescent="0.2">
      <c r="A70" s="24" t="s">
        <v>31</v>
      </c>
      <c r="B70" s="25" t="s">
        <v>32</v>
      </c>
      <c r="C70" s="17" t="str">
        <f>[1]sumofemp!$A$7</f>
        <v>06</v>
      </c>
      <c r="D70" s="18" t="s">
        <v>17</v>
      </c>
      <c r="E70" s="19">
        <f>[2]sumofemp!$G7</f>
        <v>0</v>
      </c>
      <c r="F70" s="20">
        <f>[2]firmcount!$G7</f>
        <v>0</v>
      </c>
    </row>
    <row r="71" spans="1:6" x14ac:dyDescent="0.2">
      <c r="A71" s="24" t="s">
        <v>31</v>
      </c>
      <c r="B71" s="25" t="s">
        <v>32</v>
      </c>
      <c r="C71" s="17" t="str">
        <f>[1]sumofemp!$A$8</f>
        <v>07</v>
      </c>
      <c r="D71" s="18" t="s">
        <v>18</v>
      </c>
      <c r="E71" s="19">
        <f>[2]sumofemp!$G8</f>
        <v>0</v>
      </c>
      <c r="F71" s="20">
        <f>[2]firmcount!$G8</f>
        <v>0</v>
      </c>
    </row>
    <row r="72" spans="1:6" x14ac:dyDescent="0.2">
      <c r="A72" s="24" t="s">
        <v>31</v>
      </c>
      <c r="B72" s="25" t="s">
        <v>32</v>
      </c>
      <c r="C72" s="17" t="str">
        <f>[1]sumofemp!$A$9</f>
        <v>08</v>
      </c>
      <c r="D72" s="18" t="s">
        <v>19</v>
      </c>
      <c r="E72" s="19">
        <f>[2]sumofemp!$G9</f>
        <v>0</v>
      </c>
      <c r="F72" s="20">
        <f>[2]firmcount!$G9</f>
        <v>0</v>
      </c>
    </row>
    <row r="73" spans="1:6" x14ac:dyDescent="0.2">
      <c r="A73" s="24" t="s">
        <v>31</v>
      </c>
      <c r="B73" s="25" t="s">
        <v>32</v>
      </c>
      <c r="C73" s="17" t="str">
        <f>[1]sumofemp!$A$10</f>
        <v>09</v>
      </c>
      <c r="D73" s="18" t="s">
        <v>20</v>
      </c>
      <c r="E73" s="19">
        <f>[2]sumofemp!$G10</f>
        <v>3927</v>
      </c>
      <c r="F73" s="20">
        <f>[2]firmcount!$G10</f>
        <v>2</v>
      </c>
    </row>
    <row r="74" spans="1:6" s="2" customFormat="1" ht="13.5" thickBot="1" x14ac:dyDescent="0.25">
      <c r="A74" s="10" t="str">
        <f>A75</f>
        <v>000013</v>
      </c>
      <c r="B74" s="11" t="str">
        <f>B75</f>
        <v>Humboldt</v>
      </c>
      <c r="C74" s="12" t="s">
        <v>8</v>
      </c>
      <c r="D74" s="13" t="s">
        <v>9</v>
      </c>
      <c r="E74" s="14">
        <f>SUM(E75:E83)</f>
        <v>6115</v>
      </c>
      <c r="F74" s="14">
        <f>SUM(F75:F83)</f>
        <v>458</v>
      </c>
    </row>
    <row r="75" spans="1:6" x14ac:dyDescent="0.2">
      <c r="A75" s="24" t="s">
        <v>33</v>
      </c>
      <c r="B75" s="25" t="s">
        <v>34</v>
      </c>
      <c r="C75" s="17" t="str">
        <f>[1]sumofemp!$A$2</f>
        <v>01</v>
      </c>
      <c r="D75" s="18" t="s">
        <v>12</v>
      </c>
      <c r="E75" s="19">
        <f>[2]sumofemp!$H2</f>
        <v>411</v>
      </c>
      <c r="F75" s="20">
        <f>[2]firmcount!$H2</f>
        <v>212</v>
      </c>
    </row>
    <row r="76" spans="1:6" x14ac:dyDescent="0.2">
      <c r="A76" s="24" t="s">
        <v>33</v>
      </c>
      <c r="B76" s="25" t="s">
        <v>34</v>
      </c>
      <c r="C76" s="17" t="str">
        <f>[1]sumofemp!$A$3</f>
        <v>02</v>
      </c>
      <c r="D76" s="18" t="s">
        <v>13</v>
      </c>
      <c r="E76" s="19">
        <f>[2]sumofemp!$H3</f>
        <v>766</v>
      </c>
      <c r="F76" s="20">
        <f>[2]firmcount!$H3</f>
        <v>116</v>
      </c>
    </row>
    <row r="77" spans="1:6" x14ac:dyDescent="0.2">
      <c r="A77" s="24" t="s">
        <v>33</v>
      </c>
      <c r="B77" s="25" t="s">
        <v>34</v>
      </c>
      <c r="C77" s="17" t="str">
        <f>[1]sumofemp!$A$4</f>
        <v>03</v>
      </c>
      <c r="D77" s="18" t="s">
        <v>14</v>
      </c>
      <c r="E77" s="19">
        <f>[2]sumofemp!$H4</f>
        <v>912</v>
      </c>
      <c r="F77" s="20">
        <f>[2]firmcount!$H4</f>
        <v>69</v>
      </c>
    </row>
    <row r="78" spans="1:6" x14ac:dyDescent="0.2">
      <c r="A78" s="24" t="s">
        <v>33</v>
      </c>
      <c r="B78" s="25" t="s">
        <v>34</v>
      </c>
      <c r="C78" s="17" t="str">
        <f>[1]sumofemp!$A$5</f>
        <v>04</v>
      </c>
      <c r="D78" s="18" t="s">
        <v>15</v>
      </c>
      <c r="E78" s="19">
        <f>[2]sumofemp!$H5</f>
        <v>1306</v>
      </c>
      <c r="F78" s="20">
        <f>[2]firmcount!$H5</f>
        <v>45</v>
      </c>
    </row>
    <row r="79" spans="1:6" x14ac:dyDescent="0.2">
      <c r="A79" s="24" t="s">
        <v>33</v>
      </c>
      <c r="B79" s="25" t="s">
        <v>34</v>
      </c>
      <c r="C79" s="17" t="str">
        <f>[1]sumofemp!$A$6</f>
        <v>05</v>
      </c>
      <c r="D79" s="18" t="s">
        <v>16</v>
      </c>
      <c r="E79" s="19">
        <f>[2]sumofemp!$H6</f>
        <v>584</v>
      </c>
      <c r="F79" s="20">
        <f>[2]firmcount!$H6</f>
        <v>8</v>
      </c>
    </row>
    <row r="80" spans="1:6" x14ac:dyDescent="0.2">
      <c r="A80" s="24" t="s">
        <v>33</v>
      </c>
      <c r="B80" s="25" t="s">
        <v>34</v>
      </c>
      <c r="C80" s="17" t="str">
        <f>[1]sumofemp!$A$7</f>
        <v>06</v>
      </c>
      <c r="D80" s="18" t="s">
        <v>17</v>
      </c>
      <c r="E80" s="19">
        <f>[2]sumofemp!$H7</f>
        <v>490</v>
      </c>
      <c r="F80" s="20">
        <f>[2]firmcount!$H7</f>
        <v>4</v>
      </c>
    </row>
    <row r="81" spans="1:6" x14ac:dyDescent="0.2">
      <c r="A81" s="24" t="s">
        <v>33</v>
      </c>
      <c r="B81" s="25" t="s">
        <v>34</v>
      </c>
      <c r="C81" s="17" t="str">
        <f>[1]sumofemp!$A$8</f>
        <v>07</v>
      </c>
      <c r="D81" s="18" t="s">
        <v>18</v>
      </c>
      <c r="E81" s="19">
        <f>[2]sumofemp!$H8</f>
        <v>1119</v>
      </c>
      <c r="F81" s="20">
        <f>[2]firmcount!$H8</f>
        <v>3</v>
      </c>
    </row>
    <row r="82" spans="1:6" x14ac:dyDescent="0.2">
      <c r="A82" s="24" t="s">
        <v>33</v>
      </c>
      <c r="B82" s="25" t="s">
        <v>34</v>
      </c>
      <c r="C82" s="17" t="str">
        <f>[1]sumofemp!$A$9</f>
        <v>08</v>
      </c>
      <c r="D82" s="18" t="s">
        <v>19</v>
      </c>
      <c r="E82" s="19">
        <f>[2]sumofemp!$H9</f>
        <v>527</v>
      </c>
      <c r="F82" s="20">
        <f>[2]firmcount!$H9</f>
        <v>1</v>
      </c>
    </row>
    <row r="83" spans="1:6" x14ac:dyDescent="0.2">
      <c r="A83" s="24" t="s">
        <v>33</v>
      </c>
      <c r="B83" s="25" t="s">
        <v>34</v>
      </c>
      <c r="C83" s="17" t="str">
        <f>[1]sumofemp!$A$10</f>
        <v>09</v>
      </c>
      <c r="D83" s="18" t="s">
        <v>20</v>
      </c>
      <c r="E83" s="19">
        <f>[2]sumofemp!$H10</f>
        <v>0</v>
      </c>
      <c r="F83" s="20">
        <f>[2]firmcount!$H10</f>
        <v>0</v>
      </c>
    </row>
    <row r="84" spans="1:6" ht="13.5" thickBot="1" x14ac:dyDescent="0.25">
      <c r="A84" s="10" t="str">
        <f>A85</f>
        <v>000015</v>
      </c>
      <c r="B84" s="11" t="str">
        <f>B85</f>
        <v>Lander</v>
      </c>
      <c r="C84" s="12" t="s">
        <v>8</v>
      </c>
      <c r="D84" s="13" t="s">
        <v>9</v>
      </c>
      <c r="E84" s="14">
        <f>SUM(E85:E93)</f>
        <v>2849</v>
      </c>
      <c r="F84" s="14">
        <f>SUM(F85:F93)</f>
        <v>112</v>
      </c>
    </row>
    <row r="85" spans="1:6" x14ac:dyDescent="0.2">
      <c r="A85" s="24" t="s">
        <v>35</v>
      </c>
      <c r="B85" s="25" t="s">
        <v>36</v>
      </c>
      <c r="C85" s="17" t="str">
        <f>[1]sumofemp!$A$2</f>
        <v>01</v>
      </c>
      <c r="D85" s="18" t="s">
        <v>12</v>
      </c>
      <c r="E85" s="19">
        <f>[2]sumofemp!$I2</f>
        <v>102</v>
      </c>
      <c r="F85" s="20">
        <f>[2]firmcount!$I2</f>
        <v>55</v>
      </c>
    </row>
    <row r="86" spans="1:6" x14ac:dyDescent="0.2">
      <c r="A86" s="24" t="s">
        <v>35</v>
      </c>
      <c r="B86" s="25" t="s">
        <v>36</v>
      </c>
      <c r="C86" s="17" t="str">
        <f>[1]sumofemp!$A$3</f>
        <v>02</v>
      </c>
      <c r="D86" s="18" t="s">
        <v>13</v>
      </c>
      <c r="E86" s="19">
        <f>[2]sumofemp!$I3</f>
        <v>224</v>
      </c>
      <c r="F86" s="20">
        <f>[2]firmcount!$I3</f>
        <v>31</v>
      </c>
    </row>
    <row r="87" spans="1:6" x14ac:dyDescent="0.2">
      <c r="A87" s="24" t="s">
        <v>35</v>
      </c>
      <c r="B87" s="25" t="s">
        <v>36</v>
      </c>
      <c r="C87" s="17" t="str">
        <f>[1]sumofemp!$A$4</f>
        <v>03</v>
      </c>
      <c r="D87" s="18" t="s">
        <v>14</v>
      </c>
      <c r="E87" s="19">
        <f>[2]sumofemp!$I4</f>
        <v>138</v>
      </c>
      <c r="F87" s="20">
        <f>[2]firmcount!$I4</f>
        <v>11</v>
      </c>
    </row>
    <row r="88" spans="1:6" x14ac:dyDescent="0.2">
      <c r="A88" s="24" t="s">
        <v>35</v>
      </c>
      <c r="B88" s="25" t="s">
        <v>36</v>
      </c>
      <c r="C88" s="17" t="str">
        <f>[1]sumofemp!$A$5</f>
        <v>04</v>
      </c>
      <c r="D88" s="18" t="s">
        <v>15</v>
      </c>
      <c r="E88" s="19">
        <f>[2]sumofemp!$I5</f>
        <v>298</v>
      </c>
      <c r="F88" s="20">
        <f>[2]firmcount!$I5</f>
        <v>9</v>
      </c>
    </row>
    <row r="89" spans="1:6" x14ac:dyDescent="0.2">
      <c r="A89" s="24" t="s">
        <v>35</v>
      </c>
      <c r="B89" s="25" t="s">
        <v>36</v>
      </c>
      <c r="C89" s="17" t="str">
        <f>[1]sumofemp!$A$6</f>
        <v>05</v>
      </c>
      <c r="D89" s="18" t="s">
        <v>16</v>
      </c>
      <c r="E89" s="19">
        <f>[2]sumofemp!$I6</f>
        <v>300</v>
      </c>
      <c r="F89" s="20">
        <f>[2]firmcount!$I6</f>
        <v>4</v>
      </c>
    </row>
    <row r="90" spans="1:6" x14ac:dyDescent="0.2">
      <c r="A90" s="24" t="s">
        <v>35</v>
      </c>
      <c r="B90" s="25" t="s">
        <v>36</v>
      </c>
      <c r="C90" s="17" t="str">
        <f>[1]sumofemp!$A$7</f>
        <v>06</v>
      </c>
      <c r="D90" s="18" t="s">
        <v>17</v>
      </c>
      <c r="E90" s="19">
        <f>[2]sumofemp!$I7</f>
        <v>0</v>
      </c>
      <c r="F90" s="20">
        <f>[2]firmcount!$I7</f>
        <v>0</v>
      </c>
    </row>
    <row r="91" spans="1:6" x14ac:dyDescent="0.2">
      <c r="A91" s="24" t="s">
        <v>35</v>
      </c>
      <c r="B91" s="25" t="s">
        <v>36</v>
      </c>
      <c r="C91" s="17" t="str">
        <f>[1]sumofemp!$A$8</f>
        <v>07</v>
      </c>
      <c r="D91" s="18" t="s">
        <v>18</v>
      </c>
      <c r="E91" s="19">
        <f>[2]sumofemp!$I8</f>
        <v>490</v>
      </c>
      <c r="F91" s="20">
        <f>[2]firmcount!$I8</f>
        <v>1</v>
      </c>
    </row>
    <row r="92" spans="1:6" x14ac:dyDescent="0.2">
      <c r="A92" s="24" t="s">
        <v>35</v>
      </c>
      <c r="B92" s="25" t="s">
        <v>36</v>
      </c>
      <c r="C92" s="17" t="str">
        <f>[1]sumofemp!$A$9</f>
        <v>08</v>
      </c>
      <c r="D92" s="18" t="s">
        <v>19</v>
      </c>
      <c r="E92" s="19">
        <f>[2]sumofemp!$I9</f>
        <v>0</v>
      </c>
      <c r="F92" s="20">
        <f>[2]firmcount!$I9</f>
        <v>0</v>
      </c>
    </row>
    <row r="93" spans="1:6" x14ac:dyDescent="0.2">
      <c r="A93" s="24" t="s">
        <v>35</v>
      </c>
      <c r="B93" s="25" t="s">
        <v>36</v>
      </c>
      <c r="C93" s="17" t="str">
        <f>[1]sumofemp!$A$10</f>
        <v>09</v>
      </c>
      <c r="D93" s="18" t="s">
        <v>20</v>
      </c>
      <c r="E93" s="19">
        <f>[2]sumofemp!$I10</f>
        <v>1297</v>
      </c>
      <c r="F93" s="20">
        <f>[2]firmcount!$I10</f>
        <v>1</v>
      </c>
    </row>
    <row r="94" spans="1:6" ht="13.5" thickBot="1" x14ac:dyDescent="0.25">
      <c r="A94" s="10" t="str">
        <f>A95</f>
        <v>000017</v>
      </c>
      <c r="B94" s="11" t="str">
        <f>B95</f>
        <v>Lincoln</v>
      </c>
      <c r="C94" s="12" t="s">
        <v>8</v>
      </c>
      <c r="D94" s="13" t="s">
        <v>9</v>
      </c>
      <c r="E94" s="14">
        <f>SUM(E95:E103)</f>
        <v>578</v>
      </c>
      <c r="F94" s="14">
        <f>SUM(F95:F103)</f>
        <v>97</v>
      </c>
    </row>
    <row r="95" spans="1:6" x14ac:dyDescent="0.2">
      <c r="A95" s="24" t="s">
        <v>37</v>
      </c>
      <c r="B95" s="25" t="s">
        <v>38</v>
      </c>
      <c r="C95" s="17" t="str">
        <f>[1]sumofemp!$A$2</f>
        <v>01</v>
      </c>
      <c r="D95" s="18" t="s">
        <v>12</v>
      </c>
      <c r="E95" s="19">
        <f>[2]sumofemp!$J2</f>
        <v>92</v>
      </c>
      <c r="F95" s="20">
        <f>[2]firmcount!$J2</f>
        <v>52</v>
      </c>
    </row>
    <row r="96" spans="1:6" x14ac:dyDescent="0.2">
      <c r="A96" s="24" t="s">
        <v>37</v>
      </c>
      <c r="B96" s="25" t="s">
        <v>38</v>
      </c>
      <c r="C96" s="17" t="str">
        <f>[1]sumofemp!$A$3</f>
        <v>02</v>
      </c>
      <c r="D96" s="18" t="s">
        <v>13</v>
      </c>
      <c r="E96" s="19">
        <f>[2]sumofemp!$J3</f>
        <v>151</v>
      </c>
      <c r="F96" s="20">
        <f>[2]firmcount!$J3</f>
        <v>25</v>
      </c>
    </row>
    <row r="97" spans="1:6" x14ac:dyDescent="0.2">
      <c r="A97" s="24" t="s">
        <v>37</v>
      </c>
      <c r="B97" s="25" t="s">
        <v>38</v>
      </c>
      <c r="C97" s="17" t="str">
        <f>[1]sumofemp!$A$4</f>
        <v>03</v>
      </c>
      <c r="D97" s="18" t="s">
        <v>14</v>
      </c>
      <c r="E97" s="19">
        <f>[2]sumofemp!$J4</f>
        <v>195</v>
      </c>
      <c r="F97" s="20">
        <f>[2]firmcount!$J4</f>
        <v>15</v>
      </c>
    </row>
    <row r="98" spans="1:6" x14ac:dyDescent="0.2">
      <c r="A98" s="24" t="s">
        <v>37</v>
      </c>
      <c r="B98" s="25" t="s">
        <v>38</v>
      </c>
      <c r="C98" s="17" t="str">
        <f>[1]sumofemp!$A$5</f>
        <v>04</v>
      </c>
      <c r="D98" s="18" t="s">
        <v>15</v>
      </c>
      <c r="E98" s="19">
        <f>[2]sumofemp!$J5</f>
        <v>140</v>
      </c>
      <c r="F98" s="20">
        <f>[2]firmcount!$J5</f>
        <v>5</v>
      </c>
    </row>
    <row r="99" spans="1:6" x14ac:dyDescent="0.2">
      <c r="A99" s="24" t="s">
        <v>37</v>
      </c>
      <c r="B99" s="25" t="s">
        <v>38</v>
      </c>
      <c r="C99" s="17" t="str">
        <f>[1]sumofemp!$A$6</f>
        <v>05</v>
      </c>
      <c r="D99" s="18" t="s">
        <v>16</v>
      </c>
      <c r="E99" s="19">
        <f>[2]sumofemp!$J6</f>
        <v>0</v>
      </c>
      <c r="F99" s="20">
        <f>[2]firmcount!$J6</f>
        <v>0</v>
      </c>
    </row>
    <row r="100" spans="1:6" x14ac:dyDescent="0.2">
      <c r="A100" s="24" t="s">
        <v>37</v>
      </c>
      <c r="B100" s="25" t="s">
        <v>38</v>
      </c>
      <c r="C100" s="17" t="str">
        <f>[1]sumofemp!$A$7</f>
        <v>06</v>
      </c>
      <c r="D100" s="18" t="s">
        <v>17</v>
      </c>
      <c r="E100" s="19">
        <f>[2]sumofemp!$J7</f>
        <v>0</v>
      </c>
      <c r="F100" s="20">
        <f>[2]firmcount!$J7</f>
        <v>0</v>
      </c>
    </row>
    <row r="101" spans="1:6" x14ac:dyDescent="0.2">
      <c r="A101" s="24" t="s">
        <v>37</v>
      </c>
      <c r="B101" s="25" t="s">
        <v>38</v>
      </c>
      <c r="C101" s="17" t="str">
        <f>[1]sumofemp!$A$8</f>
        <v>07</v>
      </c>
      <c r="D101" s="18" t="s">
        <v>18</v>
      </c>
      <c r="E101" s="19">
        <f>[2]sumofemp!$J8</f>
        <v>0</v>
      </c>
      <c r="F101" s="20">
        <f>[2]firmcount!$J8</f>
        <v>0</v>
      </c>
    </row>
    <row r="102" spans="1:6" x14ac:dyDescent="0.2">
      <c r="A102" s="24" t="s">
        <v>37</v>
      </c>
      <c r="B102" s="25" t="s">
        <v>38</v>
      </c>
      <c r="C102" s="17" t="str">
        <f>[1]sumofemp!$A$9</f>
        <v>08</v>
      </c>
      <c r="D102" s="18" t="s">
        <v>19</v>
      </c>
      <c r="E102" s="19">
        <f>[2]sumofemp!$J9</f>
        <v>0</v>
      </c>
      <c r="F102" s="20">
        <f>[2]firmcount!$J9</f>
        <v>0</v>
      </c>
    </row>
    <row r="103" spans="1:6" x14ac:dyDescent="0.2">
      <c r="A103" s="24" t="s">
        <v>37</v>
      </c>
      <c r="B103" s="25" t="s">
        <v>38</v>
      </c>
      <c r="C103" s="17" t="str">
        <f>[1]sumofemp!$A$10</f>
        <v>09</v>
      </c>
      <c r="D103" s="18" t="s">
        <v>20</v>
      </c>
      <c r="E103" s="19">
        <f>[2]sumofemp!$J10</f>
        <v>0</v>
      </c>
      <c r="F103" s="20">
        <f>[2]firmcount!$J10</f>
        <v>0</v>
      </c>
    </row>
    <row r="104" spans="1:6" ht="13.5" thickBot="1" x14ac:dyDescent="0.25">
      <c r="A104" s="10" t="str">
        <f>A105</f>
        <v>000019</v>
      </c>
      <c r="B104" s="11" t="str">
        <f>B105</f>
        <v>Lyon</v>
      </c>
      <c r="C104" s="12" t="s">
        <v>8</v>
      </c>
      <c r="D104" s="13" t="s">
        <v>9</v>
      </c>
      <c r="E104" s="14">
        <f>SUM(E105:E113)</f>
        <v>9648</v>
      </c>
      <c r="F104" s="14">
        <f>SUM(F105:F113)</f>
        <v>965</v>
      </c>
    </row>
    <row r="105" spans="1:6" x14ac:dyDescent="0.2">
      <c r="A105" s="24" t="s">
        <v>39</v>
      </c>
      <c r="B105" s="25" t="s">
        <v>40</v>
      </c>
      <c r="C105" s="17" t="str">
        <f>[1]sumofemp!$A$2</f>
        <v>01</v>
      </c>
      <c r="D105" s="18" t="s">
        <v>12</v>
      </c>
      <c r="E105" s="19">
        <f>[2]sumofemp!$K2</f>
        <v>899</v>
      </c>
      <c r="F105" s="20">
        <f>[2]firmcount!$K2</f>
        <v>555</v>
      </c>
    </row>
    <row r="106" spans="1:6" x14ac:dyDescent="0.2">
      <c r="A106" s="24" t="s">
        <v>39</v>
      </c>
      <c r="B106" s="25" t="s">
        <v>40</v>
      </c>
      <c r="C106" s="17" t="str">
        <f>[1]sumofemp!$A$3</f>
        <v>02</v>
      </c>
      <c r="D106" s="18" t="s">
        <v>13</v>
      </c>
      <c r="E106" s="19">
        <f>[2]sumofemp!$K3</f>
        <v>1193</v>
      </c>
      <c r="F106" s="20">
        <f>[2]firmcount!$K3</f>
        <v>177</v>
      </c>
    </row>
    <row r="107" spans="1:6" x14ac:dyDescent="0.2">
      <c r="A107" s="24" t="s">
        <v>39</v>
      </c>
      <c r="B107" s="25" t="s">
        <v>40</v>
      </c>
      <c r="C107" s="17" t="str">
        <f>[1]sumofemp!$A$4</f>
        <v>03</v>
      </c>
      <c r="D107" s="18" t="s">
        <v>14</v>
      </c>
      <c r="E107" s="19">
        <f>[2]sumofemp!$K4</f>
        <v>1512</v>
      </c>
      <c r="F107" s="20">
        <f>[2]firmcount!$K4</f>
        <v>115</v>
      </c>
    </row>
    <row r="108" spans="1:6" x14ac:dyDescent="0.2">
      <c r="A108" s="24" t="s">
        <v>39</v>
      </c>
      <c r="B108" s="25" t="s">
        <v>40</v>
      </c>
      <c r="C108" s="17" t="str">
        <f>[1]sumofemp!$A$5</f>
        <v>04</v>
      </c>
      <c r="D108" s="18" t="s">
        <v>15</v>
      </c>
      <c r="E108" s="19">
        <f>[2]sumofemp!$K5</f>
        <v>2371</v>
      </c>
      <c r="F108" s="20">
        <f>[2]firmcount!$K5</f>
        <v>82</v>
      </c>
    </row>
    <row r="109" spans="1:6" x14ac:dyDescent="0.2">
      <c r="A109" s="24" t="s">
        <v>39</v>
      </c>
      <c r="B109" s="25" t="s">
        <v>40</v>
      </c>
      <c r="C109" s="17" t="str">
        <f>[1]sumofemp!$A$6</f>
        <v>05</v>
      </c>
      <c r="D109" s="18" t="s">
        <v>16</v>
      </c>
      <c r="E109" s="19">
        <f>[2]sumofemp!$K6</f>
        <v>1470</v>
      </c>
      <c r="F109" s="20">
        <f>[2]firmcount!$K6</f>
        <v>22</v>
      </c>
    </row>
    <row r="110" spans="1:6" x14ac:dyDescent="0.2">
      <c r="A110" s="24" t="s">
        <v>39</v>
      </c>
      <c r="B110" s="25" t="s">
        <v>40</v>
      </c>
      <c r="C110" s="17" t="str">
        <f>[1]sumofemp!$A$7</f>
        <v>06</v>
      </c>
      <c r="D110" s="18" t="s">
        <v>17</v>
      </c>
      <c r="E110" s="19">
        <f>[2]sumofemp!$K7</f>
        <v>1624</v>
      </c>
      <c r="F110" s="20">
        <f>[2]firmcount!$K7</f>
        <v>12</v>
      </c>
    </row>
    <row r="111" spans="1:6" x14ac:dyDescent="0.2">
      <c r="A111" s="24" t="s">
        <v>39</v>
      </c>
      <c r="B111" s="25" t="s">
        <v>40</v>
      </c>
      <c r="C111" s="17" t="str">
        <f>[1]sumofemp!$A$8</f>
        <v>07</v>
      </c>
      <c r="D111" s="18" t="s">
        <v>18</v>
      </c>
      <c r="E111" s="19">
        <f>[2]sumofemp!$K8</f>
        <v>579</v>
      </c>
      <c r="F111" s="20">
        <f>[2]firmcount!$K8</f>
        <v>2</v>
      </c>
    </row>
    <row r="112" spans="1:6" x14ac:dyDescent="0.2">
      <c r="A112" s="24" t="s">
        <v>39</v>
      </c>
      <c r="B112" s="25" t="s">
        <v>40</v>
      </c>
      <c r="C112" s="17" t="str">
        <f>[1]sumofemp!$A$9</f>
        <v>08</v>
      </c>
      <c r="D112" s="18" t="s">
        <v>19</v>
      </c>
      <c r="E112" s="19">
        <f>[2]sumofemp!$K9</f>
        <v>0</v>
      </c>
      <c r="F112" s="20">
        <f>[2]firmcount!$K9</f>
        <v>0</v>
      </c>
    </row>
    <row r="113" spans="1:6" x14ac:dyDescent="0.2">
      <c r="A113" s="24" t="s">
        <v>39</v>
      </c>
      <c r="B113" s="25" t="s">
        <v>40</v>
      </c>
      <c r="C113" s="17" t="str">
        <f>[1]sumofemp!$A$10</f>
        <v>09</v>
      </c>
      <c r="D113" s="18" t="s">
        <v>20</v>
      </c>
      <c r="E113" s="19">
        <f>[2]sumofemp!$K10</f>
        <v>0</v>
      </c>
      <c r="F113" s="20">
        <f>[2]firmcount!$K10</f>
        <v>0</v>
      </c>
    </row>
    <row r="114" spans="1:6" ht="13.5" thickBot="1" x14ac:dyDescent="0.25">
      <c r="A114" s="10" t="str">
        <f>A115</f>
        <v>000021</v>
      </c>
      <c r="B114" s="11" t="str">
        <f>B115</f>
        <v>Mineral</v>
      </c>
      <c r="C114" s="12" t="s">
        <v>8</v>
      </c>
      <c r="D114" s="13" t="s">
        <v>9</v>
      </c>
      <c r="E114" s="14">
        <f>SUM(E115:E123)</f>
        <v>1098</v>
      </c>
      <c r="F114" s="14">
        <f>SUM(F115:F123)</f>
        <v>66</v>
      </c>
    </row>
    <row r="115" spans="1:6" x14ac:dyDescent="0.2">
      <c r="A115" s="24" t="s">
        <v>41</v>
      </c>
      <c r="B115" s="25" t="s">
        <v>42</v>
      </c>
      <c r="C115" s="17" t="str">
        <f>[1]sumofemp!$A$2</f>
        <v>01</v>
      </c>
      <c r="D115" s="18" t="s">
        <v>12</v>
      </c>
      <c r="E115" s="19">
        <f>[2]sumofemp!$L2</f>
        <v>76</v>
      </c>
      <c r="F115" s="20">
        <f>[2]firmcount!$L2</f>
        <v>40</v>
      </c>
    </row>
    <row r="116" spans="1:6" x14ac:dyDescent="0.2">
      <c r="A116" s="24" t="s">
        <v>41</v>
      </c>
      <c r="B116" s="25" t="s">
        <v>42</v>
      </c>
      <c r="C116" s="17" t="str">
        <f>[1]sumofemp!$A$3</f>
        <v>02</v>
      </c>
      <c r="D116" s="18" t="s">
        <v>13</v>
      </c>
      <c r="E116" s="19">
        <f>[2]sumofemp!$L3</f>
        <v>91</v>
      </c>
      <c r="F116" s="20">
        <f>[2]firmcount!$L3</f>
        <v>14</v>
      </c>
    </row>
    <row r="117" spans="1:6" x14ac:dyDescent="0.2">
      <c r="A117" s="24" t="s">
        <v>41</v>
      </c>
      <c r="B117" s="25" t="s">
        <v>42</v>
      </c>
      <c r="C117" s="17" t="str">
        <f>[1]sumofemp!$A$4</f>
        <v>03</v>
      </c>
      <c r="D117" s="18" t="s">
        <v>14</v>
      </c>
      <c r="E117" s="19">
        <f>[2]sumofemp!$L4</f>
        <v>90</v>
      </c>
      <c r="F117" s="20">
        <f>[2]firmcount!$L4</f>
        <v>7</v>
      </c>
    </row>
    <row r="118" spans="1:6" x14ac:dyDescent="0.2">
      <c r="A118" s="24" t="s">
        <v>41</v>
      </c>
      <c r="B118" s="25" t="s">
        <v>42</v>
      </c>
      <c r="C118" s="17" t="str">
        <f>[1]sumofemp!$A$5</f>
        <v>04</v>
      </c>
      <c r="D118" s="18" t="s">
        <v>15</v>
      </c>
      <c r="E118" s="19">
        <f>[2]sumofemp!$L5</f>
        <v>79</v>
      </c>
      <c r="F118" s="20">
        <f>[2]firmcount!$L5</f>
        <v>2</v>
      </c>
    </row>
    <row r="119" spans="1:6" x14ac:dyDescent="0.2">
      <c r="A119" s="24" t="s">
        <v>41</v>
      </c>
      <c r="B119" s="25" t="s">
        <v>42</v>
      </c>
      <c r="C119" s="17" t="str">
        <f>[1]sumofemp!$A$6</f>
        <v>05</v>
      </c>
      <c r="D119" s="18" t="s">
        <v>16</v>
      </c>
      <c r="E119" s="19">
        <f>[2]sumofemp!$L6</f>
        <v>145</v>
      </c>
      <c r="F119" s="20">
        <f>[2]firmcount!$L6</f>
        <v>2</v>
      </c>
    </row>
    <row r="120" spans="1:6" x14ac:dyDescent="0.2">
      <c r="A120" s="24" t="s">
        <v>41</v>
      </c>
      <c r="B120" s="25" t="s">
        <v>42</v>
      </c>
      <c r="C120" s="17" t="str">
        <f>[1]sumofemp!$A$7</f>
        <v>06</v>
      </c>
      <c r="D120" s="18" t="s">
        <v>17</v>
      </c>
      <c r="E120" s="19">
        <f>[2]sumofemp!$L7</f>
        <v>0</v>
      </c>
      <c r="F120" s="20">
        <f>[2]firmcount!$L7</f>
        <v>0</v>
      </c>
    </row>
    <row r="121" spans="1:6" x14ac:dyDescent="0.2">
      <c r="A121" s="24" t="s">
        <v>41</v>
      </c>
      <c r="B121" s="25" t="s">
        <v>42</v>
      </c>
      <c r="C121" s="17" t="str">
        <f>[1]sumofemp!$A$8</f>
        <v>07</v>
      </c>
      <c r="D121" s="18" t="s">
        <v>18</v>
      </c>
      <c r="E121" s="19">
        <f>[2]sumofemp!$L8</f>
        <v>0</v>
      </c>
      <c r="F121" s="20">
        <f>[2]firmcount!$L8</f>
        <v>0</v>
      </c>
    </row>
    <row r="122" spans="1:6" x14ac:dyDescent="0.2">
      <c r="A122" s="24" t="s">
        <v>41</v>
      </c>
      <c r="B122" s="25" t="s">
        <v>42</v>
      </c>
      <c r="C122" s="17" t="str">
        <f>[1]sumofemp!$A$9</f>
        <v>08</v>
      </c>
      <c r="D122" s="18" t="s">
        <v>19</v>
      </c>
      <c r="E122" s="19">
        <f>[2]sumofemp!$L9</f>
        <v>617</v>
      </c>
      <c r="F122" s="20">
        <f>[2]firmcount!$L9</f>
        <v>1</v>
      </c>
    </row>
    <row r="123" spans="1:6" x14ac:dyDescent="0.2">
      <c r="A123" s="24" t="s">
        <v>41</v>
      </c>
      <c r="B123" s="25" t="s">
        <v>42</v>
      </c>
      <c r="C123" s="17" t="str">
        <f>[1]sumofemp!$A$10</f>
        <v>09</v>
      </c>
      <c r="D123" s="18" t="s">
        <v>20</v>
      </c>
      <c r="E123" s="19">
        <f>[2]sumofemp!$L10</f>
        <v>0</v>
      </c>
      <c r="F123" s="20">
        <f>[2]firmcount!$L10</f>
        <v>0</v>
      </c>
    </row>
    <row r="124" spans="1:6" ht="13.5" thickBot="1" x14ac:dyDescent="0.25">
      <c r="A124" s="10" t="str">
        <f>A125</f>
        <v>000023</v>
      </c>
      <c r="B124" s="11" t="str">
        <f>B125</f>
        <v>Nye</v>
      </c>
      <c r="C124" s="12" t="s">
        <v>8</v>
      </c>
      <c r="D124" s="13" t="s">
        <v>9</v>
      </c>
      <c r="E124" s="14">
        <f>SUM(E125:E133)</f>
        <v>9786</v>
      </c>
      <c r="F124" s="14">
        <f>SUM(F125:F133)</f>
        <v>814</v>
      </c>
    </row>
    <row r="125" spans="1:6" x14ac:dyDescent="0.2">
      <c r="A125" s="24" t="s">
        <v>43</v>
      </c>
      <c r="B125" s="25" t="s">
        <v>44</v>
      </c>
      <c r="C125" s="17" t="str">
        <f>[1]sumofemp!$A$2</f>
        <v>01</v>
      </c>
      <c r="D125" s="26" t="s">
        <v>12</v>
      </c>
      <c r="E125" s="19">
        <f>[2]sumofemp!$M2</f>
        <v>782</v>
      </c>
      <c r="F125" s="20">
        <f>[2]firmcount!$M2</f>
        <v>474</v>
      </c>
    </row>
    <row r="126" spans="1:6" x14ac:dyDescent="0.2">
      <c r="A126" s="24" t="s">
        <v>43</v>
      </c>
      <c r="B126" s="25" t="s">
        <v>44</v>
      </c>
      <c r="C126" s="17" t="str">
        <f>[1]sumofemp!$A$3</f>
        <v>02</v>
      </c>
      <c r="D126" s="26" t="s">
        <v>13</v>
      </c>
      <c r="E126" s="19">
        <f>[2]sumofemp!$M3</f>
        <v>1101</v>
      </c>
      <c r="F126" s="20">
        <f>[2]firmcount!$M3</f>
        <v>169</v>
      </c>
    </row>
    <row r="127" spans="1:6" x14ac:dyDescent="0.2">
      <c r="A127" s="24" t="s">
        <v>43</v>
      </c>
      <c r="B127" s="25" t="s">
        <v>44</v>
      </c>
      <c r="C127" s="17" t="str">
        <f>[1]sumofemp!$A$4</f>
        <v>03</v>
      </c>
      <c r="D127" s="26" t="s">
        <v>14</v>
      </c>
      <c r="E127" s="19">
        <f>[2]sumofemp!$M4</f>
        <v>1233</v>
      </c>
      <c r="F127" s="20">
        <f>[2]firmcount!$M4</f>
        <v>91</v>
      </c>
    </row>
    <row r="128" spans="1:6" x14ac:dyDescent="0.2">
      <c r="A128" s="24" t="s">
        <v>43</v>
      </c>
      <c r="B128" s="25" t="s">
        <v>44</v>
      </c>
      <c r="C128" s="17" t="str">
        <f>[1]sumofemp!$A$5</f>
        <v>04</v>
      </c>
      <c r="D128" s="26" t="s">
        <v>15</v>
      </c>
      <c r="E128" s="19">
        <f>[2]sumofemp!$M5</f>
        <v>1582</v>
      </c>
      <c r="F128" s="20">
        <f>[2]firmcount!$M5</f>
        <v>51</v>
      </c>
    </row>
    <row r="129" spans="1:6" x14ac:dyDescent="0.2">
      <c r="A129" s="24" t="s">
        <v>43</v>
      </c>
      <c r="B129" s="25" t="s">
        <v>44</v>
      </c>
      <c r="C129" s="17" t="str">
        <f>[1]sumofemp!$A$6</f>
        <v>05</v>
      </c>
      <c r="D129" s="26" t="s">
        <v>16</v>
      </c>
      <c r="E129" s="19">
        <f>[2]sumofemp!$M6</f>
        <v>970</v>
      </c>
      <c r="F129" s="20">
        <f>[2]firmcount!$M6</f>
        <v>14</v>
      </c>
    </row>
    <row r="130" spans="1:6" x14ac:dyDescent="0.2">
      <c r="A130" s="24" t="s">
        <v>43</v>
      </c>
      <c r="B130" s="25" t="s">
        <v>44</v>
      </c>
      <c r="C130" s="17" t="str">
        <f>[1]sumofemp!$A$7</f>
        <v>06</v>
      </c>
      <c r="D130" s="26" t="s">
        <v>17</v>
      </c>
      <c r="E130" s="19">
        <f>[2]sumofemp!$M7</f>
        <v>1746</v>
      </c>
      <c r="F130" s="20">
        <f>[2]firmcount!$M7</f>
        <v>11</v>
      </c>
    </row>
    <row r="131" spans="1:6" x14ac:dyDescent="0.2">
      <c r="A131" s="24" t="s">
        <v>43</v>
      </c>
      <c r="B131" s="25" t="s">
        <v>44</v>
      </c>
      <c r="C131" s="17" t="str">
        <f>[1]sumofemp!$A$8</f>
        <v>07</v>
      </c>
      <c r="D131" s="26" t="s">
        <v>18</v>
      </c>
      <c r="E131" s="19">
        <f>[2]sumofemp!$M8</f>
        <v>573</v>
      </c>
      <c r="F131" s="20">
        <f>[2]firmcount!$M8</f>
        <v>2</v>
      </c>
    </row>
    <row r="132" spans="1:6" x14ac:dyDescent="0.2">
      <c r="A132" s="24" t="s">
        <v>43</v>
      </c>
      <c r="B132" s="25" t="s">
        <v>44</v>
      </c>
      <c r="C132" s="17" t="str">
        <f>[1]sumofemp!$A$9</f>
        <v>08</v>
      </c>
      <c r="D132" s="26" t="s">
        <v>19</v>
      </c>
      <c r="E132" s="19">
        <f>[2]sumofemp!$M9</f>
        <v>791</v>
      </c>
      <c r="F132" s="20">
        <f>[2]firmcount!$M9</f>
        <v>1</v>
      </c>
    </row>
    <row r="133" spans="1:6" x14ac:dyDescent="0.2">
      <c r="A133" s="24" t="s">
        <v>43</v>
      </c>
      <c r="B133" s="25" t="s">
        <v>44</v>
      </c>
      <c r="C133" s="17" t="str">
        <f>[1]sumofemp!$A$10</f>
        <v>09</v>
      </c>
      <c r="D133" s="26" t="s">
        <v>20</v>
      </c>
      <c r="E133" s="19">
        <f>[2]sumofemp!$M10</f>
        <v>1008</v>
      </c>
      <c r="F133" s="20">
        <f>[2]firmcount!$M10</f>
        <v>1</v>
      </c>
    </row>
    <row r="134" spans="1:6" ht="13.5" thickBot="1" x14ac:dyDescent="0.25">
      <c r="A134" s="10" t="str">
        <f>A135</f>
        <v>000027</v>
      </c>
      <c r="B134" s="11" t="str">
        <f>B135</f>
        <v>Pershing</v>
      </c>
      <c r="C134" s="12" t="s">
        <v>8</v>
      </c>
      <c r="D134" s="13" t="s">
        <v>9</v>
      </c>
      <c r="E134" s="14">
        <f>SUM(E135:E143)</f>
        <v>1225</v>
      </c>
      <c r="F134" s="14">
        <f>SUM(F135:F143)</f>
        <v>92</v>
      </c>
    </row>
    <row r="135" spans="1:6" x14ac:dyDescent="0.2">
      <c r="A135" s="24" t="s">
        <v>45</v>
      </c>
      <c r="B135" s="25" t="s">
        <v>46</v>
      </c>
      <c r="C135" s="17" t="str">
        <f>[1]sumofemp!$A$2</f>
        <v>01</v>
      </c>
      <c r="D135" s="18" t="s">
        <v>12</v>
      </c>
      <c r="E135" s="19">
        <f>[2]sumofemp!$N2</f>
        <v>88</v>
      </c>
      <c r="F135" s="20">
        <f>[2]firmcount!$N2</f>
        <v>47</v>
      </c>
    </row>
    <row r="136" spans="1:6" x14ac:dyDescent="0.2">
      <c r="A136" s="24" t="s">
        <v>45</v>
      </c>
      <c r="B136" s="25" t="s">
        <v>46</v>
      </c>
      <c r="C136" s="17" t="str">
        <f>[1]sumofemp!$A$3</f>
        <v>02</v>
      </c>
      <c r="D136" s="18" t="s">
        <v>13</v>
      </c>
      <c r="E136" s="19">
        <f>[2]sumofemp!$N3</f>
        <v>134</v>
      </c>
      <c r="F136" s="20">
        <f>[2]firmcount!$N3</f>
        <v>21</v>
      </c>
    </row>
    <row r="137" spans="1:6" x14ac:dyDescent="0.2">
      <c r="A137" s="24" t="s">
        <v>45</v>
      </c>
      <c r="B137" s="25" t="s">
        <v>46</v>
      </c>
      <c r="C137" s="17" t="str">
        <f>[1]sumofemp!$A$4</f>
        <v>03</v>
      </c>
      <c r="D137" s="18" t="s">
        <v>14</v>
      </c>
      <c r="E137" s="19">
        <f>[2]sumofemp!$N4</f>
        <v>184</v>
      </c>
      <c r="F137" s="20">
        <f>[2]firmcount!$N4</f>
        <v>14</v>
      </c>
    </row>
    <row r="138" spans="1:6" x14ac:dyDescent="0.2">
      <c r="A138" s="24" t="s">
        <v>45</v>
      </c>
      <c r="B138" s="25" t="s">
        <v>46</v>
      </c>
      <c r="C138" s="17" t="str">
        <f>[1]sumofemp!$A$5</f>
        <v>04</v>
      </c>
      <c r="D138" s="18" t="s">
        <v>15</v>
      </c>
      <c r="E138" s="19">
        <f>[2]sumofemp!$N5</f>
        <v>207</v>
      </c>
      <c r="F138" s="20">
        <f>[2]firmcount!$N5</f>
        <v>7</v>
      </c>
    </row>
    <row r="139" spans="1:6" x14ac:dyDescent="0.2">
      <c r="A139" s="24" t="s">
        <v>45</v>
      </c>
      <c r="B139" s="25" t="s">
        <v>46</v>
      </c>
      <c r="C139" s="17" t="str">
        <f>[1]sumofemp!$A$6</f>
        <v>05</v>
      </c>
      <c r="D139" s="18" t="s">
        <v>16</v>
      </c>
      <c r="E139" s="19">
        <f>[2]sumofemp!$N6</f>
        <v>0</v>
      </c>
      <c r="F139" s="20">
        <f>[2]firmcount!$N6</f>
        <v>0</v>
      </c>
    </row>
    <row r="140" spans="1:6" x14ac:dyDescent="0.2">
      <c r="A140" s="24" t="s">
        <v>45</v>
      </c>
      <c r="B140" s="25" t="s">
        <v>46</v>
      </c>
      <c r="C140" s="17" t="str">
        <f>[1]sumofemp!$A$7</f>
        <v>06</v>
      </c>
      <c r="D140" s="18" t="s">
        <v>17</v>
      </c>
      <c r="E140" s="19">
        <f>[2]sumofemp!$N7</f>
        <v>320</v>
      </c>
      <c r="F140" s="20">
        <f>[2]firmcount!$N7</f>
        <v>2</v>
      </c>
    </row>
    <row r="141" spans="1:6" x14ac:dyDescent="0.2">
      <c r="A141" s="24" t="s">
        <v>45</v>
      </c>
      <c r="B141" s="25" t="s">
        <v>46</v>
      </c>
      <c r="C141" s="17" t="str">
        <f>[1]sumofemp!$A$8</f>
        <v>07</v>
      </c>
      <c r="D141" s="18" t="s">
        <v>18</v>
      </c>
      <c r="E141" s="19">
        <f>[2]sumofemp!$N8</f>
        <v>292</v>
      </c>
      <c r="F141" s="20">
        <f>[2]firmcount!$N8</f>
        <v>1</v>
      </c>
    </row>
    <row r="142" spans="1:6" x14ac:dyDescent="0.2">
      <c r="A142" s="24" t="s">
        <v>45</v>
      </c>
      <c r="B142" s="25" t="s">
        <v>46</v>
      </c>
      <c r="C142" s="17" t="str">
        <f>[1]sumofemp!$A$9</f>
        <v>08</v>
      </c>
      <c r="D142" s="18" t="s">
        <v>19</v>
      </c>
      <c r="E142" s="19">
        <f>[2]sumofemp!$N9</f>
        <v>0</v>
      </c>
      <c r="F142" s="20">
        <f>[2]firmcount!$N9</f>
        <v>0</v>
      </c>
    </row>
    <row r="143" spans="1:6" x14ac:dyDescent="0.2">
      <c r="A143" s="24" t="s">
        <v>45</v>
      </c>
      <c r="B143" s="25" t="s">
        <v>46</v>
      </c>
      <c r="C143" s="17" t="str">
        <f>[1]sumofemp!$A$10</f>
        <v>09</v>
      </c>
      <c r="D143" s="18" t="s">
        <v>20</v>
      </c>
      <c r="E143" s="19">
        <f>[2]sumofemp!$N10</f>
        <v>0</v>
      </c>
      <c r="F143" s="20">
        <f>[2]firmcount!$N10</f>
        <v>0</v>
      </c>
    </row>
    <row r="144" spans="1:6" ht="13.5" thickBot="1" x14ac:dyDescent="0.25">
      <c r="A144" s="10" t="str">
        <f>A145</f>
        <v>000029</v>
      </c>
      <c r="B144" s="11" t="str">
        <f>B145</f>
        <v>Storey</v>
      </c>
      <c r="C144" s="12" t="s">
        <v>8</v>
      </c>
      <c r="D144" s="13" t="s">
        <v>9</v>
      </c>
      <c r="E144" s="14">
        <f>SUM(E145:E153)</f>
        <v>10259</v>
      </c>
      <c r="F144" s="14">
        <f>SUM(F145:F153)</f>
        <v>247</v>
      </c>
    </row>
    <row r="145" spans="1:6" x14ac:dyDescent="0.2">
      <c r="A145" s="24" t="s">
        <v>47</v>
      </c>
      <c r="B145" s="25" t="s">
        <v>48</v>
      </c>
      <c r="C145" s="17" t="str">
        <f>[1]sumofemp!$A$2</f>
        <v>01</v>
      </c>
      <c r="D145" s="18" t="s">
        <v>12</v>
      </c>
      <c r="E145" s="19">
        <f>[2]sumofemp!$O2</f>
        <v>197</v>
      </c>
      <c r="F145" s="20">
        <f>[2]firmcount!$O2</f>
        <v>114</v>
      </c>
    </row>
    <row r="146" spans="1:6" x14ac:dyDescent="0.2">
      <c r="A146" s="24" t="s">
        <v>47</v>
      </c>
      <c r="B146" s="25" t="s">
        <v>48</v>
      </c>
      <c r="C146" s="17" t="str">
        <f>[1]sumofemp!$A$3</f>
        <v>02</v>
      </c>
      <c r="D146" s="18" t="s">
        <v>13</v>
      </c>
      <c r="E146" s="19">
        <f>[2]sumofemp!$O3</f>
        <v>235</v>
      </c>
      <c r="F146" s="20">
        <f>[2]firmcount!$O3</f>
        <v>35</v>
      </c>
    </row>
    <row r="147" spans="1:6" x14ac:dyDescent="0.2">
      <c r="A147" s="24" t="s">
        <v>47</v>
      </c>
      <c r="B147" s="25" t="s">
        <v>48</v>
      </c>
      <c r="C147" s="17" t="str">
        <f>[1]sumofemp!$A$4</f>
        <v>03</v>
      </c>
      <c r="D147" s="18" t="s">
        <v>14</v>
      </c>
      <c r="E147" s="19">
        <f>[2]sumofemp!$O4</f>
        <v>426</v>
      </c>
      <c r="F147" s="20">
        <f>[2]firmcount!$O4</f>
        <v>32</v>
      </c>
    </row>
    <row r="148" spans="1:6" x14ac:dyDescent="0.2">
      <c r="A148" s="24" t="s">
        <v>47</v>
      </c>
      <c r="B148" s="25" t="s">
        <v>48</v>
      </c>
      <c r="C148" s="17" t="str">
        <f>[1]sumofemp!$A$5</f>
        <v>04</v>
      </c>
      <c r="D148" s="18" t="s">
        <v>15</v>
      </c>
      <c r="E148" s="19">
        <f>[2]sumofemp!$O5</f>
        <v>930</v>
      </c>
      <c r="F148" s="20">
        <f>[2]firmcount!$O5</f>
        <v>29</v>
      </c>
    </row>
    <row r="149" spans="1:6" x14ac:dyDescent="0.2">
      <c r="A149" s="24" t="s">
        <v>47</v>
      </c>
      <c r="B149" s="25" t="s">
        <v>48</v>
      </c>
      <c r="C149" s="17" t="str">
        <f>[1]sumofemp!$A$6</f>
        <v>05</v>
      </c>
      <c r="D149" s="18" t="s">
        <v>16</v>
      </c>
      <c r="E149" s="19">
        <f>[2]sumofemp!$O6</f>
        <v>1279</v>
      </c>
      <c r="F149" s="20">
        <f>[2]firmcount!$O6</f>
        <v>18</v>
      </c>
    </row>
    <row r="150" spans="1:6" x14ac:dyDescent="0.2">
      <c r="A150" s="24" t="s">
        <v>47</v>
      </c>
      <c r="B150" s="25" t="s">
        <v>48</v>
      </c>
      <c r="C150" s="17" t="str">
        <f>[1]sumofemp!$A$7</f>
        <v>06</v>
      </c>
      <c r="D150" s="18" t="s">
        <v>17</v>
      </c>
      <c r="E150" s="19">
        <f>[2]sumofemp!$O7</f>
        <v>1722</v>
      </c>
      <c r="F150" s="20">
        <f>[2]firmcount!$O7</f>
        <v>11</v>
      </c>
    </row>
    <row r="151" spans="1:6" x14ac:dyDescent="0.2">
      <c r="A151" s="24" t="s">
        <v>47</v>
      </c>
      <c r="B151" s="25" t="s">
        <v>48</v>
      </c>
      <c r="C151" s="17" t="str">
        <f>[1]sumofemp!$A$8</f>
        <v>07</v>
      </c>
      <c r="D151" s="18" t="s">
        <v>18</v>
      </c>
      <c r="E151" s="19">
        <f>[2]sumofemp!$O8</f>
        <v>823</v>
      </c>
      <c r="F151" s="20">
        <f>[2]firmcount!$O8</f>
        <v>2</v>
      </c>
    </row>
    <row r="152" spans="1:6" x14ac:dyDescent="0.2">
      <c r="A152" s="24" t="s">
        <v>47</v>
      </c>
      <c r="B152" s="25" t="s">
        <v>48</v>
      </c>
      <c r="C152" s="17" t="str">
        <f>[1]sumofemp!$A$9</f>
        <v>08</v>
      </c>
      <c r="D152" s="18" t="s">
        <v>19</v>
      </c>
      <c r="E152" s="19">
        <f>[2]sumofemp!$O9</f>
        <v>3201</v>
      </c>
      <c r="F152" s="20">
        <f>[2]firmcount!$O9</f>
        <v>5</v>
      </c>
    </row>
    <row r="153" spans="1:6" x14ac:dyDescent="0.2">
      <c r="A153" s="24" t="s">
        <v>47</v>
      </c>
      <c r="B153" s="25" t="s">
        <v>48</v>
      </c>
      <c r="C153" s="17" t="str">
        <f>[1]sumofemp!$A$10</f>
        <v>09</v>
      </c>
      <c r="D153" s="18" t="s">
        <v>20</v>
      </c>
      <c r="E153" s="19">
        <f>[2]sumofemp!$O10</f>
        <v>1446</v>
      </c>
      <c r="F153" s="20">
        <f>[2]firmcount!$O10</f>
        <v>1</v>
      </c>
    </row>
    <row r="154" spans="1:6" ht="13.5" thickBot="1" x14ac:dyDescent="0.25">
      <c r="A154" s="10" t="str">
        <f>A155</f>
        <v>000031</v>
      </c>
      <c r="B154" s="11" t="str">
        <f>B155</f>
        <v>Washoe</v>
      </c>
      <c r="C154" s="12" t="s">
        <v>8</v>
      </c>
      <c r="D154" s="13" t="s">
        <v>9</v>
      </c>
      <c r="E154" s="14">
        <f>SUM(E155:E163)</f>
        <v>187989</v>
      </c>
      <c r="F154" s="14">
        <f>SUM(F155:F163)</f>
        <v>14369</v>
      </c>
    </row>
    <row r="155" spans="1:6" x14ac:dyDescent="0.2">
      <c r="A155" s="24" t="s">
        <v>49</v>
      </c>
      <c r="B155" s="25" t="s">
        <v>50</v>
      </c>
      <c r="C155" s="17" t="str">
        <f>[1]sumofemp!$A$2</f>
        <v>01</v>
      </c>
      <c r="D155" s="26" t="s">
        <v>12</v>
      </c>
      <c r="E155" s="19">
        <f>[2]sumofemp!$P2</f>
        <v>13109</v>
      </c>
      <c r="F155" s="20">
        <f>[2]firmcount!$P2</f>
        <v>8179</v>
      </c>
    </row>
    <row r="156" spans="1:6" x14ac:dyDescent="0.2">
      <c r="A156" s="24" t="s">
        <v>49</v>
      </c>
      <c r="B156" s="25" t="s">
        <v>50</v>
      </c>
      <c r="C156" s="17" t="str">
        <f>[1]sumofemp!$A$3</f>
        <v>02</v>
      </c>
      <c r="D156" s="26" t="s">
        <v>13</v>
      </c>
      <c r="E156" s="19">
        <f>[2]sumofemp!$P3</f>
        <v>16314</v>
      </c>
      <c r="F156" s="20">
        <f>[2]firmcount!$P3</f>
        <v>2448</v>
      </c>
    </row>
    <row r="157" spans="1:6" x14ac:dyDescent="0.2">
      <c r="A157" s="24" t="s">
        <v>49</v>
      </c>
      <c r="B157" s="25" t="s">
        <v>50</v>
      </c>
      <c r="C157" s="17" t="str">
        <f>[1]sumofemp!$A$4</f>
        <v>03</v>
      </c>
      <c r="D157" s="26" t="s">
        <v>14</v>
      </c>
      <c r="E157" s="19">
        <f>[2]sumofemp!$P4</f>
        <v>25146</v>
      </c>
      <c r="F157" s="20">
        <f>[2]firmcount!$P4</f>
        <v>1848</v>
      </c>
    </row>
    <row r="158" spans="1:6" x14ac:dyDescent="0.2">
      <c r="A158" s="24" t="s">
        <v>49</v>
      </c>
      <c r="B158" s="25" t="s">
        <v>50</v>
      </c>
      <c r="C158" s="17" t="str">
        <f>[1]sumofemp!$A$5</f>
        <v>04</v>
      </c>
      <c r="D158" s="26" t="s">
        <v>15</v>
      </c>
      <c r="E158" s="19">
        <f>[2]sumofemp!$P5</f>
        <v>37776</v>
      </c>
      <c r="F158" s="20">
        <f>[2]firmcount!$P5</f>
        <v>1258</v>
      </c>
    </row>
    <row r="159" spans="1:6" x14ac:dyDescent="0.2">
      <c r="A159" s="24" t="s">
        <v>49</v>
      </c>
      <c r="B159" s="25" t="s">
        <v>50</v>
      </c>
      <c r="C159" s="17" t="str">
        <f>[1]sumofemp!$A$6</f>
        <v>05</v>
      </c>
      <c r="D159" s="26" t="s">
        <v>16</v>
      </c>
      <c r="E159" s="19">
        <f>[2]sumofemp!$P6</f>
        <v>24652</v>
      </c>
      <c r="F159" s="20">
        <f>[2]firmcount!$P6</f>
        <v>366</v>
      </c>
    </row>
    <row r="160" spans="1:6" x14ac:dyDescent="0.2">
      <c r="A160" s="24" t="s">
        <v>49</v>
      </c>
      <c r="B160" s="25" t="s">
        <v>50</v>
      </c>
      <c r="C160" s="17" t="str">
        <f>[1]sumofemp!$A$7</f>
        <v>06</v>
      </c>
      <c r="D160" s="26" t="s">
        <v>17</v>
      </c>
      <c r="E160" s="19">
        <f>[2]sumofemp!$P7</f>
        <v>30480</v>
      </c>
      <c r="F160" s="20">
        <f>[2]firmcount!$P7</f>
        <v>205</v>
      </c>
    </row>
    <row r="161" spans="1:6" x14ac:dyDescent="0.2">
      <c r="A161" s="24" t="s">
        <v>49</v>
      </c>
      <c r="B161" s="25" t="s">
        <v>50</v>
      </c>
      <c r="C161" s="17" t="str">
        <f>[1]sumofemp!$A$8</f>
        <v>07</v>
      </c>
      <c r="D161" s="26" t="s">
        <v>18</v>
      </c>
      <c r="E161" s="19">
        <f>[2]sumofemp!$P8</f>
        <v>13735</v>
      </c>
      <c r="F161" s="20">
        <f>[2]firmcount!$P8</f>
        <v>41</v>
      </c>
    </row>
    <row r="162" spans="1:6" x14ac:dyDescent="0.2">
      <c r="A162" s="24" t="s">
        <v>49</v>
      </c>
      <c r="B162" s="25" t="s">
        <v>50</v>
      </c>
      <c r="C162" s="17" t="str">
        <f>[1]sumofemp!$A$9</f>
        <v>08</v>
      </c>
      <c r="D162" s="26" t="s">
        <v>19</v>
      </c>
      <c r="E162" s="19">
        <f>[2]sumofemp!$P9</f>
        <v>8187</v>
      </c>
      <c r="F162" s="20">
        <f>[2]firmcount!$P9</f>
        <v>14</v>
      </c>
    </row>
    <row r="163" spans="1:6" x14ac:dyDescent="0.2">
      <c r="A163" s="24" t="s">
        <v>49</v>
      </c>
      <c r="B163" s="25" t="s">
        <v>50</v>
      </c>
      <c r="C163" s="17" t="str">
        <f>[1]sumofemp!$A$10</f>
        <v>09</v>
      </c>
      <c r="D163" s="26" t="s">
        <v>20</v>
      </c>
      <c r="E163" s="19">
        <f>[2]sumofemp!$P10</f>
        <v>18590</v>
      </c>
      <c r="F163" s="20">
        <f>[2]firmcount!$P10</f>
        <v>10</v>
      </c>
    </row>
    <row r="164" spans="1:6" ht="13.5" thickBot="1" x14ac:dyDescent="0.25">
      <c r="A164" s="10" t="str">
        <f>A165</f>
        <v>000033</v>
      </c>
      <c r="B164" s="11" t="str">
        <f>B165</f>
        <v>White Pine</v>
      </c>
      <c r="C164" s="12" t="s">
        <v>8</v>
      </c>
      <c r="D164" s="13" t="s">
        <v>9</v>
      </c>
      <c r="E164" s="14">
        <f>SUM(E165:E173)</f>
        <v>2758</v>
      </c>
      <c r="F164" s="14">
        <f>SUM(F165:F173)</f>
        <v>220</v>
      </c>
    </row>
    <row r="165" spans="1:6" x14ac:dyDescent="0.2">
      <c r="A165" s="24" t="s">
        <v>51</v>
      </c>
      <c r="B165" s="25" t="s">
        <v>52</v>
      </c>
      <c r="C165" s="17" t="str">
        <f>[1]sumofemp!$A$2</f>
        <v>01</v>
      </c>
      <c r="D165" s="18" t="s">
        <v>12</v>
      </c>
      <c r="E165" s="19">
        <f>[2]sumofemp!$Q2</f>
        <v>196</v>
      </c>
      <c r="F165" s="20">
        <f>[2]firmcount!$Q2</f>
        <v>117</v>
      </c>
    </row>
    <row r="166" spans="1:6" x14ac:dyDescent="0.2">
      <c r="A166" s="24" t="s">
        <v>51</v>
      </c>
      <c r="B166" s="25" t="s">
        <v>52</v>
      </c>
      <c r="C166" s="17" t="str">
        <f>[1]sumofemp!$A$3</f>
        <v>02</v>
      </c>
      <c r="D166" s="18" t="s">
        <v>13</v>
      </c>
      <c r="E166" s="19">
        <f>[2]sumofemp!$Q3</f>
        <v>351</v>
      </c>
      <c r="F166" s="20">
        <f>[2]firmcount!$Q3</f>
        <v>54</v>
      </c>
    </row>
    <row r="167" spans="1:6" x14ac:dyDescent="0.2">
      <c r="A167" s="24" t="s">
        <v>51</v>
      </c>
      <c r="B167" s="25" t="s">
        <v>52</v>
      </c>
      <c r="C167" s="17" t="str">
        <f>[1]sumofemp!$A$4</f>
        <v>03</v>
      </c>
      <c r="D167" s="18" t="s">
        <v>14</v>
      </c>
      <c r="E167" s="19">
        <f>[2]sumofemp!$Q4</f>
        <v>321</v>
      </c>
      <c r="F167" s="20">
        <f>[2]firmcount!$Q4</f>
        <v>24</v>
      </c>
    </row>
    <row r="168" spans="1:6" x14ac:dyDescent="0.2">
      <c r="A168" s="24" t="s">
        <v>51</v>
      </c>
      <c r="B168" s="25" t="s">
        <v>52</v>
      </c>
      <c r="C168" s="17" t="str">
        <f>[1]sumofemp!$A$5</f>
        <v>04</v>
      </c>
      <c r="D168" s="18" t="s">
        <v>15</v>
      </c>
      <c r="E168" s="19">
        <f>[2]sumofemp!$Q5</f>
        <v>582</v>
      </c>
      <c r="F168" s="20">
        <f>[2]firmcount!$Q5</f>
        <v>19</v>
      </c>
    </row>
    <row r="169" spans="1:6" x14ac:dyDescent="0.2">
      <c r="A169" s="24" t="s">
        <v>51</v>
      </c>
      <c r="B169" s="25" t="s">
        <v>52</v>
      </c>
      <c r="C169" s="17" t="str">
        <f>[1]sumofemp!$A$6</f>
        <v>05</v>
      </c>
      <c r="D169" s="18" t="s">
        <v>16</v>
      </c>
      <c r="E169" s="19">
        <f>[2]sumofemp!$Q6</f>
        <v>244</v>
      </c>
      <c r="F169" s="20">
        <f>[2]firmcount!$Q6</f>
        <v>4</v>
      </c>
    </row>
    <row r="170" spans="1:6" x14ac:dyDescent="0.2">
      <c r="A170" s="24" t="s">
        <v>51</v>
      </c>
      <c r="B170" s="25" t="s">
        <v>52</v>
      </c>
      <c r="C170" s="17" t="str">
        <f>[1]sumofemp!$A$7</f>
        <v>06</v>
      </c>
      <c r="D170" s="18" t="s">
        <v>17</v>
      </c>
      <c r="E170" s="19">
        <f>[2]sumofemp!$Q7</f>
        <v>0</v>
      </c>
      <c r="F170" s="20">
        <f>[2]firmcount!$Q7</f>
        <v>0</v>
      </c>
    </row>
    <row r="171" spans="1:6" x14ac:dyDescent="0.2">
      <c r="A171" s="24" t="s">
        <v>51</v>
      </c>
      <c r="B171" s="25" t="s">
        <v>52</v>
      </c>
      <c r="C171" s="17" t="str">
        <f>[1]sumofemp!$A$8</f>
        <v>07</v>
      </c>
      <c r="D171" s="18" t="s">
        <v>18</v>
      </c>
      <c r="E171" s="19">
        <f>[2]sumofemp!$Q8</f>
        <v>0</v>
      </c>
      <c r="F171" s="20">
        <f>[2]firmcount!$Q8</f>
        <v>0</v>
      </c>
    </row>
    <row r="172" spans="1:6" x14ac:dyDescent="0.2">
      <c r="A172" s="24" t="s">
        <v>51</v>
      </c>
      <c r="B172" s="25" t="s">
        <v>52</v>
      </c>
      <c r="C172" s="17" t="str">
        <f>[1]sumofemp!$A$9</f>
        <v>08</v>
      </c>
      <c r="D172" s="18" t="s">
        <v>19</v>
      </c>
      <c r="E172" s="19">
        <f>[2]sumofemp!$Q9</f>
        <v>1064</v>
      </c>
      <c r="F172" s="20">
        <f>[2]firmcount!$Q9</f>
        <v>2</v>
      </c>
    </row>
    <row r="173" spans="1:6" x14ac:dyDescent="0.2">
      <c r="A173" s="24" t="s">
        <v>51</v>
      </c>
      <c r="B173" s="25" t="s">
        <v>52</v>
      </c>
      <c r="C173" s="17" t="str">
        <f>[1]sumofemp!$A$10</f>
        <v>09</v>
      </c>
      <c r="D173" s="18" t="s">
        <v>20</v>
      </c>
      <c r="E173" s="19">
        <f>[2]sumofemp!$Q10</f>
        <v>0</v>
      </c>
      <c r="F173" s="20">
        <f>[2]firmcount!$Q10</f>
        <v>0</v>
      </c>
    </row>
    <row r="174" spans="1:6" ht="13.5" thickBot="1" x14ac:dyDescent="0.25">
      <c r="A174" s="10" t="str">
        <f>A175</f>
        <v>000510</v>
      </c>
      <c r="B174" s="11" t="str">
        <f>B175</f>
        <v>Carson City</v>
      </c>
      <c r="C174" s="12" t="s">
        <v>8</v>
      </c>
      <c r="D174" s="13" t="s">
        <v>9</v>
      </c>
      <c r="E174" s="14">
        <f>SUM(E175:E183)</f>
        <v>20420</v>
      </c>
      <c r="F174" s="14">
        <f>SUM(F175:F183)</f>
        <v>1863</v>
      </c>
    </row>
    <row r="175" spans="1:6" x14ac:dyDescent="0.2">
      <c r="A175" s="24" t="s">
        <v>53</v>
      </c>
      <c r="B175" s="25" t="s">
        <v>54</v>
      </c>
      <c r="C175" s="17" t="str">
        <f>[1]sumofemp!$A$2</f>
        <v>01</v>
      </c>
      <c r="D175" s="18" t="s">
        <v>12</v>
      </c>
      <c r="E175" s="19">
        <f>[2]sumofemp!$R2</f>
        <v>1785</v>
      </c>
      <c r="F175" s="20">
        <f>[2]firmcount!$R2</f>
        <v>1054</v>
      </c>
    </row>
    <row r="176" spans="1:6" x14ac:dyDescent="0.2">
      <c r="A176" s="24" t="s">
        <v>53</v>
      </c>
      <c r="B176" s="25" t="s">
        <v>54</v>
      </c>
      <c r="C176" s="17" t="str">
        <f>[1]sumofemp!$A$3</f>
        <v>02</v>
      </c>
      <c r="D176" s="18" t="s">
        <v>13</v>
      </c>
      <c r="E176" s="19">
        <f>[2]sumofemp!$R3</f>
        <v>2229</v>
      </c>
      <c r="F176" s="20">
        <f>[2]firmcount!$R3</f>
        <v>339</v>
      </c>
    </row>
    <row r="177" spans="1:6" x14ac:dyDescent="0.2">
      <c r="A177" s="24" t="s">
        <v>53</v>
      </c>
      <c r="B177" s="25" t="s">
        <v>54</v>
      </c>
      <c r="C177" s="17" t="str">
        <f>[1]sumofemp!$A$4</f>
        <v>03</v>
      </c>
      <c r="D177" s="18" t="s">
        <v>14</v>
      </c>
      <c r="E177" s="19">
        <f>[2]sumofemp!$R4</f>
        <v>3083</v>
      </c>
      <c r="F177" s="20">
        <f>[2]firmcount!$R4</f>
        <v>234</v>
      </c>
    </row>
    <row r="178" spans="1:6" x14ac:dyDescent="0.2">
      <c r="A178" s="24" t="s">
        <v>53</v>
      </c>
      <c r="B178" s="25" t="s">
        <v>54</v>
      </c>
      <c r="C178" s="17" t="str">
        <f>[1]sumofemp!$A$5</f>
        <v>04</v>
      </c>
      <c r="D178" s="18" t="s">
        <v>15</v>
      </c>
      <c r="E178" s="19">
        <f>[2]sumofemp!$R5</f>
        <v>4883</v>
      </c>
      <c r="F178" s="20">
        <f>[2]firmcount!$R5</f>
        <v>168</v>
      </c>
    </row>
    <row r="179" spans="1:6" x14ac:dyDescent="0.2">
      <c r="A179" s="24" t="s">
        <v>53</v>
      </c>
      <c r="B179" s="25" t="s">
        <v>54</v>
      </c>
      <c r="C179" s="17" t="str">
        <f>[1]sumofemp!$A$6</f>
        <v>05</v>
      </c>
      <c r="D179" s="18" t="s">
        <v>16</v>
      </c>
      <c r="E179" s="19">
        <f>[2]sumofemp!$R6</f>
        <v>3107</v>
      </c>
      <c r="F179" s="20">
        <f>[2]firmcount!$R6</f>
        <v>45</v>
      </c>
    </row>
    <row r="180" spans="1:6" x14ac:dyDescent="0.2">
      <c r="A180" s="24" t="s">
        <v>53</v>
      </c>
      <c r="B180" s="25" t="s">
        <v>54</v>
      </c>
      <c r="C180" s="17" t="str">
        <f>[1]sumofemp!$A$7</f>
        <v>06</v>
      </c>
      <c r="D180" s="18" t="s">
        <v>17</v>
      </c>
      <c r="E180" s="19">
        <f>[2]sumofemp!$R7</f>
        <v>2573</v>
      </c>
      <c r="F180" s="20">
        <f>[2]firmcount!$R7</f>
        <v>18</v>
      </c>
    </row>
    <row r="181" spans="1:6" x14ac:dyDescent="0.2">
      <c r="A181" s="24" t="s">
        <v>53</v>
      </c>
      <c r="B181" s="25" t="s">
        <v>54</v>
      </c>
      <c r="C181" s="17" t="str">
        <f>[1]sumofemp!$A$8</f>
        <v>07</v>
      </c>
      <c r="D181" s="18" t="s">
        <v>18</v>
      </c>
      <c r="E181" s="19">
        <f>[2]sumofemp!$R8</f>
        <v>1436</v>
      </c>
      <c r="F181" s="20">
        <f>[2]firmcount!$R8</f>
        <v>4</v>
      </c>
    </row>
    <row r="182" spans="1:6" x14ac:dyDescent="0.2">
      <c r="A182" s="24" t="s">
        <v>53</v>
      </c>
      <c r="B182" s="25" t="s">
        <v>54</v>
      </c>
      <c r="C182" s="17" t="str">
        <f>[1]sumofemp!$A$9</f>
        <v>08</v>
      </c>
      <c r="D182" s="18" t="s">
        <v>19</v>
      </c>
      <c r="E182" s="19">
        <f>[2]sumofemp!$R9</f>
        <v>0</v>
      </c>
      <c r="F182" s="20">
        <f>[2]firmcount!$R9</f>
        <v>0</v>
      </c>
    </row>
    <row r="183" spans="1:6" x14ac:dyDescent="0.2">
      <c r="A183" s="24" t="s">
        <v>53</v>
      </c>
      <c r="B183" s="25" t="s">
        <v>54</v>
      </c>
      <c r="C183" s="17" t="str">
        <f>[1]sumofemp!$A$10</f>
        <v>09</v>
      </c>
      <c r="D183" s="18" t="s">
        <v>20</v>
      </c>
      <c r="E183" s="19">
        <f>[2]sumofemp!$R10</f>
        <v>1324</v>
      </c>
      <c r="F183" s="20">
        <f>[2]firmcount!$R10</f>
        <v>1</v>
      </c>
    </row>
    <row r="184" spans="1:6" ht="26.25" thickBot="1" x14ac:dyDescent="0.25">
      <c r="A184" s="10" t="str">
        <f>A185</f>
        <v>000999</v>
      </c>
      <c r="B184" s="11" t="str">
        <f>B185</f>
        <v>County Undetermined</v>
      </c>
      <c r="C184" s="12" t="s">
        <v>8</v>
      </c>
      <c r="D184" s="13" t="s">
        <v>9</v>
      </c>
      <c r="E184" s="14">
        <f>SUM(E185:E193)</f>
        <v>7229</v>
      </c>
      <c r="F184" s="14">
        <f>SUM(F185:F193)</f>
        <v>1648</v>
      </c>
    </row>
    <row r="185" spans="1:6" x14ac:dyDescent="0.2">
      <c r="A185" s="24" t="s">
        <v>55</v>
      </c>
      <c r="B185" s="25" t="s">
        <v>56</v>
      </c>
      <c r="C185" s="17" t="str">
        <f>[1]sumofemp!$A$2</f>
        <v>01</v>
      </c>
      <c r="D185" s="18" t="s">
        <v>12</v>
      </c>
      <c r="E185" s="19">
        <f>[2]sumofemp!$S2</f>
        <v>1446</v>
      </c>
      <c r="F185" s="20">
        <f>[2]firmcount!$S2</f>
        <v>1384</v>
      </c>
    </row>
    <row r="186" spans="1:6" x14ac:dyDescent="0.2">
      <c r="A186" s="24" t="s">
        <v>55</v>
      </c>
      <c r="B186" s="25" t="s">
        <v>56</v>
      </c>
      <c r="C186" s="17" t="str">
        <f>[1]sumofemp!$A$3</f>
        <v>02</v>
      </c>
      <c r="D186" s="18" t="s">
        <v>13</v>
      </c>
      <c r="E186" s="19">
        <f>[2]sumofemp!$S3</f>
        <v>778</v>
      </c>
      <c r="F186" s="20">
        <f>[2]firmcount!$S3</f>
        <v>124</v>
      </c>
    </row>
    <row r="187" spans="1:6" x14ac:dyDescent="0.2">
      <c r="A187" s="24" t="s">
        <v>55</v>
      </c>
      <c r="B187" s="25" t="s">
        <v>56</v>
      </c>
      <c r="C187" s="17" t="str">
        <f>[1]sumofemp!$A$4</f>
        <v>03</v>
      </c>
      <c r="D187" s="18" t="s">
        <v>14</v>
      </c>
      <c r="E187" s="19">
        <f>[2]sumofemp!$S4</f>
        <v>890</v>
      </c>
      <c r="F187" s="20">
        <f>[2]firmcount!$S4</f>
        <v>65</v>
      </c>
    </row>
    <row r="188" spans="1:6" x14ac:dyDescent="0.2">
      <c r="A188" s="24" t="s">
        <v>55</v>
      </c>
      <c r="B188" s="25" t="s">
        <v>56</v>
      </c>
      <c r="C188" s="17" t="str">
        <f>[1]sumofemp!$A$5</f>
        <v>04</v>
      </c>
      <c r="D188" s="18" t="s">
        <v>15</v>
      </c>
      <c r="E188" s="19">
        <f>[2]sumofemp!$S5</f>
        <v>1532</v>
      </c>
      <c r="F188" s="20">
        <f>[2]firmcount!$S5</f>
        <v>53</v>
      </c>
    </row>
    <row r="189" spans="1:6" x14ac:dyDescent="0.2">
      <c r="A189" s="24" t="s">
        <v>55</v>
      </c>
      <c r="B189" s="25" t="s">
        <v>56</v>
      </c>
      <c r="C189" s="17" t="str">
        <f>[1]sumofemp!$A$6</f>
        <v>05</v>
      </c>
      <c r="D189" s="18" t="s">
        <v>16</v>
      </c>
      <c r="E189" s="19">
        <f>[2]sumofemp!$S6</f>
        <v>1029</v>
      </c>
      <c r="F189" s="20">
        <f>[2]firmcount!$S6</f>
        <v>15</v>
      </c>
    </row>
    <row r="190" spans="1:6" x14ac:dyDescent="0.2">
      <c r="A190" s="24" t="s">
        <v>55</v>
      </c>
      <c r="B190" s="25" t="s">
        <v>56</v>
      </c>
      <c r="C190" s="17" t="str">
        <f>[1]sumofemp!$A$7</f>
        <v>06</v>
      </c>
      <c r="D190" s="18" t="s">
        <v>17</v>
      </c>
      <c r="E190" s="19">
        <f>[2]sumofemp!$S7</f>
        <v>1063</v>
      </c>
      <c r="F190" s="20">
        <f>[2]firmcount!$S7</f>
        <v>6</v>
      </c>
    </row>
    <row r="191" spans="1:6" x14ac:dyDescent="0.2">
      <c r="A191" s="24" t="s">
        <v>55</v>
      </c>
      <c r="B191" s="25" t="s">
        <v>56</v>
      </c>
      <c r="C191" s="17" t="str">
        <f>[1]sumofemp!$A$8</f>
        <v>07</v>
      </c>
      <c r="D191" s="18" t="s">
        <v>18</v>
      </c>
      <c r="E191" s="19">
        <f>[2]sumofemp!$S8</f>
        <v>491</v>
      </c>
      <c r="F191" s="20">
        <f>[2]firmcount!$S8</f>
        <v>1</v>
      </c>
    </row>
    <row r="192" spans="1:6" x14ac:dyDescent="0.2">
      <c r="A192" s="24" t="s">
        <v>55</v>
      </c>
      <c r="B192" s="25" t="s">
        <v>56</v>
      </c>
      <c r="C192" s="17" t="str">
        <f>[1]sumofemp!$A$9</f>
        <v>08</v>
      </c>
      <c r="D192" s="18" t="s">
        <v>19</v>
      </c>
      <c r="E192" s="19">
        <f>[2]sumofemp!$S9</f>
        <v>0</v>
      </c>
      <c r="F192" s="20">
        <f>[2]firmcount!$S9</f>
        <v>0</v>
      </c>
    </row>
    <row r="193" spans="1:6" x14ac:dyDescent="0.2">
      <c r="A193" s="24" t="s">
        <v>55</v>
      </c>
      <c r="B193" s="25" t="s">
        <v>56</v>
      </c>
      <c r="C193" s="17" t="str">
        <f>[1]sumofemp!$A$10</f>
        <v>09</v>
      </c>
      <c r="D193" s="18" t="s">
        <v>20</v>
      </c>
      <c r="E193" s="19">
        <f>[2]sumofemp!$S10</f>
        <v>0</v>
      </c>
      <c r="F193" s="20">
        <f>[2]firmcount!$S10</f>
        <v>0</v>
      </c>
    </row>
    <row r="194" spans="1:6" x14ac:dyDescent="0.2">
      <c r="A194" s="27"/>
      <c r="B194" s="27"/>
    </row>
    <row r="195" spans="1:6" x14ac:dyDescent="0.2">
      <c r="A195" s="27"/>
      <c r="B195" s="27"/>
    </row>
    <row r="196" spans="1:6" x14ac:dyDescent="0.2">
      <c r="A196" s="27"/>
      <c r="B196" s="27"/>
    </row>
    <row r="197" spans="1:6" x14ac:dyDescent="0.2">
      <c r="A197" s="27"/>
      <c r="B197" s="27"/>
    </row>
    <row r="198" spans="1:6" x14ac:dyDescent="0.2">
      <c r="A198" s="27"/>
      <c r="B198" s="27"/>
    </row>
    <row r="199" spans="1:6" x14ac:dyDescent="0.2">
      <c r="A199" s="27"/>
      <c r="B199" s="27"/>
    </row>
    <row r="200" spans="1:6" x14ac:dyDescent="0.2">
      <c r="A200" s="27"/>
      <c r="B200" s="27"/>
    </row>
    <row r="201" spans="1:6" x14ac:dyDescent="0.2">
      <c r="A201" s="27"/>
      <c r="B201" s="27"/>
      <c r="C201" s="27"/>
      <c r="D201" s="27"/>
    </row>
    <row r="202" spans="1:6" x14ac:dyDescent="0.2">
      <c r="A202" s="27"/>
      <c r="B202" s="27"/>
    </row>
    <row r="203" spans="1:6" x14ac:dyDescent="0.2">
      <c r="A203" s="27"/>
      <c r="B203" s="27"/>
    </row>
    <row r="204" spans="1:6" x14ac:dyDescent="0.2">
      <c r="A204" s="27"/>
      <c r="B204" s="27"/>
    </row>
    <row r="205" spans="1:6" x14ac:dyDescent="0.2">
      <c r="A205" s="27"/>
      <c r="B205" s="27"/>
    </row>
    <row r="206" spans="1:6" x14ac:dyDescent="0.2">
      <c r="A206" s="27"/>
      <c r="B206" s="27"/>
    </row>
    <row r="207" spans="1:6" x14ac:dyDescent="0.2">
      <c r="A207" s="27"/>
      <c r="B207" s="27"/>
    </row>
    <row r="208" spans="1:6" x14ac:dyDescent="0.2">
      <c r="A208" s="27"/>
      <c r="B208" s="27"/>
    </row>
    <row r="209" spans="1:2" s="4" customFormat="1" x14ac:dyDescent="0.2">
      <c r="A209" s="27"/>
      <c r="B20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Version</vt:lpstr>
    </vt:vector>
  </TitlesOfParts>
  <Company>State of Nevada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2017-11-14T22:10:29Z</dcterms:created>
  <dcterms:modified xsi:type="dcterms:W3CDTF">2017-11-14T22:11:36Z</dcterms:modified>
</cp:coreProperties>
</file>